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O:\DATENUEBERNAHME\Literatur\Corona Unterlagen\"/>
    </mc:Choice>
  </mc:AlternateContent>
  <xr:revisionPtr revIDLastSave="0" documentId="8_{8BCCF2D7-F81F-4D5F-BB81-CE43116A3CFF}" xr6:coauthVersionLast="45" xr6:coauthVersionMax="45" xr10:uidLastSave="{00000000-0000-0000-0000-000000000000}"/>
  <bookViews>
    <workbookView xWindow="-120" yWindow="-120" windowWidth="23280" windowHeight="12600" xr2:uid="{00000000-000D-0000-FFFF-FFFF00000000}"/>
  </bookViews>
  <sheets>
    <sheet name="Deckblatt" sheetId="12" r:id="rId1"/>
    <sheet name="35" sheetId="1" r:id="rId2"/>
    <sheet name="35,5" sheetId="2" r:id="rId3"/>
    <sheet name="36" sheetId="3" r:id="rId4"/>
    <sheet name="36,5" sheetId="4" r:id="rId5"/>
    <sheet name="37" sheetId="5" r:id="rId6"/>
    <sheet name="37,5" sheetId="6" r:id="rId7"/>
    <sheet name="38" sheetId="7" r:id="rId8"/>
    <sheet name="38,5" sheetId="8" r:id="rId9"/>
    <sheet name="39" sheetId="9" r:id="rId10"/>
    <sheet name="39,5" sheetId="10" r:id="rId11"/>
    <sheet name="40" sheetId="11" r:id="rId12"/>
  </sheets>
  <definedNames>
    <definedName name="_xlnm.Print_Titles" localSheetId="1">'35'!$3:$3</definedName>
    <definedName name="_xlnm.Print_Titles" localSheetId="2">'35,5'!$3:$3</definedName>
    <definedName name="_xlnm.Print_Titles" localSheetId="3">'36'!$3:$3</definedName>
    <definedName name="_xlnm.Print_Titles" localSheetId="4">'36,5'!$3:$3</definedName>
    <definedName name="_xlnm.Print_Titles" localSheetId="5">'37'!$3:$3</definedName>
    <definedName name="_xlnm.Print_Titles" localSheetId="6">'37,5'!$3:$3</definedName>
    <definedName name="_xlnm.Print_Titles" localSheetId="7">'38'!$3:$3</definedName>
    <definedName name="_xlnm.Print_Titles" localSheetId="8">'38,5'!$3:$3</definedName>
    <definedName name="_xlnm.Print_Titles" localSheetId="9">'39'!$3:$3</definedName>
    <definedName name="_xlnm.Print_Titles" localSheetId="10">'39,5'!$3:$3</definedName>
    <definedName name="_xlnm.Print_Titles" localSheetId="11">'40'!$3:$3</definedName>
  </definedNames>
  <calcPr calcId="191029"/>
  <customWorkbookViews>
    <customWorkbookView name="Kurt Kugler - Persönliche Ansicht" guid="{3E74C0CB-F065-4A9C-8C40-194C4BC22D89}" mergeInterval="0" personalView="1" maximized="1" xWindow="-8" yWindow="-8" windowWidth="1936" windowHeight="1096" activeSheetId="8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1" l="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4" i="11"/>
  <c r="K5" i="10"/>
  <c r="K6" i="10"/>
  <c r="K7" i="10"/>
  <c r="K8" i="10"/>
  <c r="K9" i="10"/>
  <c r="K10" i="10"/>
  <c r="L10" i="10" s="1"/>
  <c r="K11" i="10"/>
  <c r="K12" i="10"/>
  <c r="K13" i="10"/>
  <c r="K14" i="10"/>
  <c r="L14" i="10" s="1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L29" i="10" s="1"/>
  <c r="K30" i="10"/>
  <c r="K31" i="10"/>
  <c r="K32" i="10"/>
  <c r="K33" i="10"/>
  <c r="K34" i="10"/>
  <c r="K35" i="10"/>
  <c r="K36" i="10"/>
  <c r="K37" i="10"/>
  <c r="K38" i="10"/>
  <c r="K39" i="10"/>
  <c r="K40" i="10"/>
  <c r="K41" i="10"/>
  <c r="L41" i="10" s="1"/>
  <c r="K42" i="10"/>
  <c r="L42" i="10" s="1"/>
  <c r="K43" i="10"/>
  <c r="K44" i="10"/>
  <c r="K45" i="10"/>
  <c r="K46" i="10"/>
  <c r="K47" i="10"/>
  <c r="K48" i="10"/>
  <c r="L48" i="10" s="1"/>
  <c r="K49" i="10"/>
  <c r="K50" i="10"/>
  <c r="L50" i="10" s="1"/>
  <c r="K51" i="10"/>
  <c r="K52" i="10"/>
  <c r="K53" i="10"/>
  <c r="K54" i="10"/>
  <c r="K55" i="10"/>
  <c r="K56" i="10"/>
  <c r="K57" i="10"/>
  <c r="K58" i="10"/>
  <c r="K59" i="10"/>
  <c r="L59" i="10" s="1"/>
  <c r="K60" i="10"/>
  <c r="K61" i="10"/>
  <c r="K62" i="10"/>
  <c r="L62" i="10" s="1"/>
  <c r="K63" i="10"/>
  <c r="K64" i="10"/>
  <c r="K65" i="10"/>
  <c r="K66" i="10"/>
  <c r="K67" i="10"/>
  <c r="K68" i="10"/>
  <c r="L68" i="10" s="1"/>
  <c r="K69" i="10"/>
  <c r="K70" i="10"/>
  <c r="K71" i="10"/>
  <c r="K72" i="10"/>
  <c r="K73" i="10"/>
  <c r="K74" i="10"/>
  <c r="L74" i="10" s="1"/>
  <c r="K75" i="10"/>
  <c r="K76" i="10"/>
  <c r="K77" i="10"/>
  <c r="L77" i="10" s="1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L92" i="10" s="1"/>
  <c r="K93" i="10"/>
  <c r="K94" i="10"/>
  <c r="K95" i="10"/>
  <c r="K96" i="10"/>
  <c r="K97" i="10"/>
  <c r="K98" i="10"/>
  <c r="K99" i="10"/>
  <c r="K100" i="10"/>
  <c r="K101" i="10"/>
  <c r="K102" i="10"/>
  <c r="K103" i="10"/>
  <c r="K4" i="10"/>
  <c r="I103" i="10"/>
  <c r="J103" i="10" s="1"/>
  <c r="F103" i="10"/>
  <c r="I102" i="10"/>
  <c r="J102" i="10" s="1"/>
  <c r="L102" i="10" s="1"/>
  <c r="F102" i="10"/>
  <c r="L101" i="10"/>
  <c r="I101" i="10"/>
  <c r="J101" i="10" s="1"/>
  <c r="F101" i="10"/>
  <c r="J100" i="10"/>
  <c r="I100" i="10"/>
  <c r="F100" i="10"/>
  <c r="I99" i="10"/>
  <c r="J99" i="10" s="1"/>
  <c r="L99" i="10" s="1"/>
  <c r="F99" i="10"/>
  <c r="I98" i="10"/>
  <c r="J98" i="10" s="1"/>
  <c r="L98" i="10" s="1"/>
  <c r="F98" i="10"/>
  <c r="I97" i="10"/>
  <c r="J97" i="10" s="1"/>
  <c r="L97" i="10" s="1"/>
  <c r="F97" i="10"/>
  <c r="I96" i="10"/>
  <c r="J96" i="10" s="1"/>
  <c r="L96" i="10" s="1"/>
  <c r="F96" i="10"/>
  <c r="L95" i="10"/>
  <c r="I95" i="10"/>
  <c r="J95" i="10" s="1"/>
  <c r="F95" i="10"/>
  <c r="I94" i="10"/>
  <c r="J94" i="10" s="1"/>
  <c r="F94" i="10"/>
  <c r="I93" i="10"/>
  <c r="J93" i="10" s="1"/>
  <c r="F93" i="10"/>
  <c r="I92" i="10"/>
  <c r="J92" i="10" s="1"/>
  <c r="F92" i="10"/>
  <c r="I91" i="10"/>
  <c r="J91" i="10" s="1"/>
  <c r="F91" i="10"/>
  <c r="L90" i="10"/>
  <c r="I90" i="10"/>
  <c r="J90" i="10" s="1"/>
  <c r="F90" i="10"/>
  <c r="I89" i="10"/>
  <c r="J89" i="10" s="1"/>
  <c r="F89" i="10"/>
  <c r="I88" i="10"/>
  <c r="J88" i="10" s="1"/>
  <c r="F88" i="10"/>
  <c r="I87" i="10"/>
  <c r="J87" i="10" s="1"/>
  <c r="L87" i="10" s="1"/>
  <c r="F87" i="10"/>
  <c r="I86" i="10"/>
  <c r="J86" i="10" s="1"/>
  <c r="F86" i="10"/>
  <c r="I85" i="10"/>
  <c r="J85" i="10" s="1"/>
  <c r="L85" i="10" s="1"/>
  <c r="F85" i="10"/>
  <c r="L84" i="10"/>
  <c r="I84" i="10"/>
  <c r="J84" i="10" s="1"/>
  <c r="F84" i="10"/>
  <c r="I83" i="10"/>
  <c r="J83" i="10" s="1"/>
  <c r="L83" i="10" s="1"/>
  <c r="F83" i="10"/>
  <c r="I82" i="10"/>
  <c r="J82" i="10" s="1"/>
  <c r="L82" i="10" s="1"/>
  <c r="F82" i="10"/>
  <c r="I81" i="10"/>
  <c r="J81" i="10" s="1"/>
  <c r="L81" i="10" s="1"/>
  <c r="F81" i="10"/>
  <c r="I80" i="10"/>
  <c r="J80" i="10" s="1"/>
  <c r="F80" i="10"/>
  <c r="I79" i="10"/>
  <c r="J79" i="10" s="1"/>
  <c r="L79" i="10" s="1"/>
  <c r="F79" i="10"/>
  <c r="I78" i="10"/>
  <c r="J78" i="10" s="1"/>
  <c r="L78" i="10" s="1"/>
  <c r="F78" i="10"/>
  <c r="I77" i="10"/>
  <c r="J77" i="10" s="1"/>
  <c r="F77" i="10"/>
  <c r="I76" i="10"/>
  <c r="J76" i="10" s="1"/>
  <c r="F76" i="10"/>
  <c r="I75" i="10"/>
  <c r="J75" i="10" s="1"/>
  <c r="F75" i="10"/>
  <c r="I74" i="10"/>
  <c r="J74" i="10" s="1"/>
  <c r="F74" i="10"/>
  <c r="I73" i="10"/>
  <c r="J73" i="10" s="1"/>
  <c r="F73" i="10"/>
  <c r="I72" i="10"/>
  <c r="J72" i="10" s="1"/>
  <c r="L72" i="10" s="1"/>
  <c r="F72" i="10"/>
  <c r="L71" i="10"/>
  <c r="I71" i="10"/>
  <c r="J71" i="10" s="1"/>
  <c r="F71" i="10"/>
  <c r="I70" i="10"/>
  <c r="J70" i="10" s="1"/>
  <c r="L70" i="10" s="1"/>
  <c r="F70" i="10"/>
  <c r="I69" i="10"/>
  <c r="J69" i="10" s="1"/>
  <c r="L69" i="10" s="1"/>
  <c r="F69" i="10"/>
  <c r="I68" i="10"/>
  <c r="J68" i="10" s="1"/>
  <c r="F68" i="10"/>
  <c r="I67" i="10"/>
  <c r="J67" i="10" s="1"/>
  <c r="L67" i="10" s="1"/>
  <c r="F67" i="10"/>
  <c r="L66" i="10"/>
  <c r="I66" i="10"/>
  <c r="J66" i="10" s="1"/>
  <c r="F66" i="10"/>
  <c r="I65" i="10"/>
  <c r="J65" i="10" s="1"/>
  <c r="L65" i="10" s="1"/>
  <c r="F65" i="10"/>
  <c r="I64" i="10"/>
  <c r="J64" i="10" s="1"/>
  <c r="F64" i="10"/>
  <c r="I63" i="10"/>
  <c r="J63" i="10" s="1"/>
  <c r="L63" i="10" s="1"/>
  <c r="F63" i="10"/>
  <c r="I62" i="10"/>
  <c r="J62" i="10" s="1"/>
  <c r="F62" i="10"/>
  <c r="I61" i="10"/>
  <c r="J61" i="10" s="1"/>
  <c r="F61" i="10"/>
  <c r="I60" i="10"/>
  <c r="J60" i="10" s="1"/>
  <c r="F60" i="10"/>
  <c r="I59" i="10"/>
  <c r="J59" i="10" s="1"/>
  <c r="F59" i="10"/>
  <c r="I58" i="10"/>
  <c r="J58" i="10" s="1"/>
  <c r="F58" i="10"/>
  <c r="I57" i="10"/>
  <c r="J57" i="10" s="1"/>
  <c r="L57" i="10" s="1"/>
  <c r="F57" i="10"/>
  <c r="L56" i="10"/>
  <c r="I56" i="10"/>
  <c r="J56" i="10" s="1"/>
  <c r="F56" i="10"/>
  <c r="I55" i="10"/>
  <c r="J55" i="10" s="1"/>
  <c r="L55" i="10" s="1"/>
  <c r="F55" i="10"/>
  <c r="L54" i="10"/>
  <c r="I54" i="10"/>
  <c r="J54" i="10" s="1"/>
  <c r="F54" i="10"/>
  <c r="I53" i="10"/>
  <c r="J53" i="10" s="1"/>
  <c r="L53" i="10" s="1"/>
  <c r="F53" i="10"/>
  <c r="I52" i="10"/>
  <c r="J52" i="10" s="1"/>
  <c r="F52" i="10"/>
  <c r="I51" i="10"/>
  <c r="J51" i="10" s="1"/>
  <c r="L51" i="10" s="1"/>
  <c r="F51" i="10"/>
  <c r="I50" i="10"/>
  <c r="J50" i="10" s="1"/>
  <c r="F50" i="10"/>
  <c r="I49" i="10"/>
  <c r="J49" i="10" s="1"/>
  <c r="L49" i="10" s="1"/>
  <c r="F49" i="10"/>
  <c r="I48" i="10"/>
  <c r="J48" i="10" s="1"/>
  <c r="F48" i="10"/>
  <c r="I47" i="10"/>
  <c r="J47" i="10" s="1"/>
  <c r="L47" i="10" s="1"/>
  <c r="F47" i="10"/>
  <c r="I46" i="10"/>
  <c r="J46" i="10" s="1"/>
  <c r="F46" i="10"/>
  <c r="I45" i="10"/>
  <c r="J45" i="10" s="1"/>
  <c r="F45" i="10"/>
  <c r="I44" i="10"/>
  <c r="J44" i="10" s="1"/>
  <c r="F44" i="10"/>
  <c r="I43" i="10"/>
  <c r="J43" i="10" s="1"/>
  <c r="F43" i="10"/>
  <c r="I42" i="10"/>
  <c r="J42" i="10" s="1"/>
  <c r="F42" i="10"/>
  <c r="I41" i="10"/>
  <c r="J41" i="10" s="1"/>
  <c r="F41" i="10"/>
  <c r="I40" i="10"/>
  <c r="J40" i="10" s="1"/>
  <c r="F40" i="10"/>
  <c r="I39" i="10"/>
  <c r="J39" i="10" s="1"/>
  <c r="L39" i="10" s="1"/>
  <c r="F39" i="10"/>
  <c r="I38" i="10"/>
  <c r="J38" i="10" s="1"/>
  <c r="F38" i="10"/>
  <c r="I37" i="10"/>
  <c r="J37" i="10" s="1"/>
  <c r="L37" i="10" s="1"/>
  <c r="F37" i="10"/>
  <c r="L36" i="10"/>
  <c r="I36" i="10"/>
  <c r="J36" i="10" s="1"/>
  <c r="F36" i="10"/>
  <c r="L35" i="10"/>
  <c r="I35" i="10"/>
  <c r="J35" i="10" s="1"/>
  <c r="F35" i="10"/>
  <c r="I34" i="10"/>
  <c r="J34" i="10" s="1"/>
  <c r="L34" i="10" s="1"/>
  <c r="F34" i="10"/>
  <c r="I33" i="10"/>
  <c r="J33" i="10" s="1"/>
  <c r="L33" i="10" s="1"/>
  <c r="F33" i="10"/>
  <c r="L32" i="10"/>
  <c r="I32" i="10"/>
  <c r="J32" i="10" s="1"/>
  <c r="F32" i="10"/>
  <c r="I31" i="10"/>
  <c r="J31" i="10" s="1"/>
  <c r="L31" i="10" s="1"/>
  <c r="F31" i="10"/>
  <c r="I30" i="10"/>
  <c r="J30" i="10" s="1"/>
  <c r="F30" i="10"/>
  <c r="I29" i="10"/>
  <c r="J29" i="10" s="1"/>
  <c r="F29" i="10"/>
  <c r="I28" i="10"/>
  <c r="J28" i="10" s="1"/>
  <c r="F28" i="10"/>
  <c r="I27" i="10"/>
  <c r="J27" i="10" s="1"/>
  <c r="F27" i="10"/>
  <c r="I26" i="10"/>
  <c r="J26" i="10" s="1"/>
  <c r="F26" i="10"/>
  <c r="I25" i="10"/>
  <c r="J25" i="10" s="1"/>
  <c r="L25" i="10" s="1"/>
  <c r="F25" i="10"/>
  <c r="I24" i="10"/>
  <c r="J24" i="10" s="1"/>
  <c r="L24" i="10" s="1"/>
  <c r="F24" i="10"/>
  <c r="L23" i="10"/>
  <c r="I23" i="10"/>
  <c r="J23" i="10" s="1"/>
  <c r="F23" i="10"/>
  <c r="I22" i="10"/>
  <c r="J22" i="10" s="1"/>
  <c r="L22" i="10" s="1"/>
  <c r="F22" i="10"/>
  <c r="I21" i="10"/>
  <c r="J21" i="10" s="1"/>
  <c r="L21" i="10" s="1"/>
  <c r="F21" i="10"/>
  <c r="L20" i="10"/>
  <c r="I20" i="10"/>
  <c r="J20" i="10" s="1"/>
  <c r="F20" i="10"/>
  <c r="I19" i="10"/>
  <c r="J19" i="10" s="1"/>
  <c r="L19" i="10" s="1"/>
  <c r="F19" i="10"/>
  <c r="L18" i="10"/>
  <c r="I18" i="10"/>
  <c r="J18" i="10" s="1"/>
  <c r="F18" i="10"/>
  <c r="I17" i="10"/>
  <c r="J17" i="10" s="1"/>
  <c r="L17" i="10" s="1"/>
  <c r="F17" i="10"/>
  <c r="I16" i="10"/>
  <c r="J16" i="10" s="1"/>
  <c r="F16" i="10"/>
  <c r="I15" i="10"/>
  <c r="J15" i="10" s="1"/>
  <c r="L15" i="10" s="1"/>
  <c r="F15" i="10"/>
  <c r="I14" i="10"/>
  <c r="J14" i="10" s="1"/>
  <c r="F14" i="10"/>
  <c r="I13" i="10"/>
  <c r="J13" i="10" s="1"/>
  <c r="F13" i="10"/>
  <c r="I12" i="10"/>
  <c r="J12" i="10" s="1"/>
  <c r="L12" i="10" s="1"/>
  <c r="F12" i="10"/>
  <c r="L11" i="10"/>
  <c r="I11" i="10"/>
  <c r="J11" i="10" s="1"/>
  <c r="F11" i="10"/>
  <c r="J10" i="10"/>
  <c r="I10" i="10"/>
  <c r="F10" i="10"/>
  <c r="I9" i="10"/>
  <c r="J9" i="10" s="1"/>
  <c r="L9" i="10" s="1"/>
  <c r="F9" i="10"/>
  <c r="J8" i="10"/>
  <c r="L8" i="10" s="1"/>
  <c r="I8" i="10"/>
  <c r="F8" i="10"/>
  <c r="J7" i="10"/>
  <c r="L7" i="10" s="1"/>
  <c r="I7" i="10"/>
  <c r="F7" i="10"/>
  <c r="J6" i="10"/>
  <c r="L6" i="10" s="1"/>
  <c r="I6" i="10"/>
  <c r="F6" i="10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I5" i="10"/>
  <c r="J5" i="10" s="1"/>
  <c r="L5" i="10" s="1"/>
  <c r="F5" i="10"/>
  <c r="I4" i="10"/>
  <c r="J4" i="10" s="1"/>
  <c r="L4" i="10" s="1"/>
  <c r="F4" i="10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L33" i="9" s="1"/>
  <c r="K34" i="9"/>
  <c r="K35" i="9"/>
  <c r="K36" i="9"/>
  <c r="K37" i="9"/>
  <c r="K38" i="9"/>
  <c r="K39" i="9"/>
  <c r="L39" i="9" s="1"/>
  <c r="K40" i="9"/>
  <c r="K41" i="9"/>
  <c r="K42" i="9"/>
  <c r="K43" i="9"/>
  <c r="K44" i="9"/>
  <c r="K45" i="9"/>
  <c r="K46" i="9"/>
  <c r="K47" i="9"/>
  <c r="K48" i="9"/>
  <c r="L48" i="9" s="1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L65" i="9" s="1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L83" i="9" s="1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L98" i="9" s="1"/>
  <c r="K99" i="9"/>
  <c r="K100" i="9"/>
  <c r="K101" i="9"/>
  <c r="K102" i="9"/>
  <c r="K103" i="9"/>
  <c r="K4" i="9"/>
  <c r="I103" i="9"/>
  <c r="J103" i="9" s="1"/>
  <c r="F103" i="9"/>
  <c r="L102" i="9"/>
  <c r="J102" i="9"/>
  <c r="I102" i="9"/>
  <c r="F102" i="9"/>
  <c r="I101" i="9"/>
  <c r="J101" i="9" s="1"/>
  <c r="F101" i="9"/>
  <c r="J100" i="9"/>
  <c r="I100" i="9"/>
  <c r="F100" i="9"/>
  <c r="I99" i="9"/>
  <c r="J99" i="9" s="1"/>
  <c r="L99" i="9" s="1"/>
  <c r="F99" i="9"/>
  <c r="J98" i="9"/>
  <c r="I98" i="9"/>
  <c r="F98" i="9"/>
  <c r="I97" i="9"/>
  <c r="J97" i="9" s="1"/>
  <c r="L97" i="9" s="1"/>
  <c r="F97" i="9"/>
  <c r="J96" i="9"/>
  <c r="L96" i="9" s="1"/>
  <c r="I96" i="9"/>
  <c r="F96" i="9"/>
  <c r="I95" i="9"/>
  <c r="J95" i="9" s="1"/>
  <c r="F95" i="9"/>
  <c r="J94" i="9"/>
  <c r="I94" i="9"/>
  <c r="F94" i="9"/>
  <c r="J93" i="9"/>
  <c r="L93" i="9" s="1"/>
  <c r="I93" i="9"/>
  <c r="F93" i="9"/>
  <c r="J92" i="9"/>
  <c r="I92" i="9"/>
  <c r="F92" i="9"/>
  <c r="J91" i="9"/>
  <c r="L91" i="9" s="1"/>
  <c r="I91" i="9"/>
  <c r="F91" i="9"/>
  <c r="I90" i="9"/>
  <c r="J90" i="9" s="1"/>
  <c r="L90" i="9" s="1"/>
  <c r="F90" i="9"/>
  <c r="J89" i="9"/>
  <c r="I89" i="9"/>
  <c r="F89" i="9"/>
  <c r="J88" i="9"/>
  <c r="I88" i="9"/>
  <c r="F88" i="9"/>
  <c r="I87" i="9"/>
  <c r="J87" i="9" s="1"/>
  <c r="L87" i="9" s="1"/>
  <c r="F87" i="9"/>
  <c r="I86" i="9"/>
  <c r="J86" i="9" s="1"/>
  <c r="F86" i="9"/>
  <c r="J85" i="9"/>
  <c r="L85" i="9" s="1"/>
  <c r="I85" i="9"/>
  <c r="F85" i="9"/>
  <c r="J84" i="9"/>
  <c r="I84" i="9"/>
  <c r="F84" i="9"/>
  <c r="J83" i="9"/>
  <c r="I83" i="9"/>
  <c r="F83" i="9"/>
  <c r="I82" i="9"/>
  <c r="J82" i="9" s="1"/>
  <c r="F82" i="9"/>
  <c r="J81" i="9"/>
  <c r="L81" i="9" s="1"/>
  <c r="I81" i="9"/>
  <c r="F81" i="9"/>
  <c r="I80" i="9"/>
  <c r="J80" i="9" s="1"/>
  <c r="F80" i="9"/>
  <c r="L79" i="9"/>
  <c r="J79" i="9"/>
  <c r="I79" i="9"/>
  <c r="F79" i="9"/>
  <c r="J78" i="9"/>
  <c r="L78" i="9" s="1"/>
  <c r="I78" i="9"/>
  <c r="F78" i="9"/>
  <c r="I77" i="9"/>
  <c r="J77" i="9" s="1"/>
  <c r="F77" i="9"/>
  <c r="I76" i="9"/>
  <c r="J76" i="9" s="1"/>
  <c r="F76" i="9"/>
  <c r="I75" i="9"/>
  <c r="J75" i="9" s="1"/>
  <c r="L75" i="9" s="1"/>
  <c r="F75" i="9"/>
  <c r="I74" i="9"/>
  <c r="J74" i="9" s="1"/>
  <c r="F74" i="9"/>
  <c r="I73" i="9"/>
  <c r="J73" i="9" s="1"/>
  <c r="L73" i="9" s="1"/>
  <c r="F73" i="9"/>
  <c r="L72" i="9"/>
  <c r="J72" i="9"/>
  <c r="I72" i="9"/>
  <c r="F72" i="9"/>
  <c r="I71" i="9"/>
  <c r="J71" i="9" s="1"/>
  <c r="F71" i="9"/>
  <c r="J70" i="9"/>
  <c r="I70" i="9"/>
  <c r="F70" i="9"/>
  <c r="I69" i="9"/>
  <c r="J69" i="9" s="1"/>
  <c r="L69" i="9" s="1"/>
  <c r="F69" i="9"/>
  <c r="I68" i="9"/>
  <c r="J68" i="9" s="1"/>
  <c r="F68" i="9"/>
  <c r="I67" i="9"/>
  <c r="J67" i="9" s="1"/>
  <c r="L67" i="9" s="1"/>
  <c r="F67" i="9"/>
  <c r="I66" i="9"/>
  <c r="J66" i="9" s="1"/>
  <c r="L66" i="9" s="1"/>
  <c r="F66" i="9"/>
  <c r="I65" i="9"/>
  <c r="J65" i="9" s="1"/>
  <c r="F65" i="9"/>
  <c r="I64" i="9"/>
  <c r="J64" i="9" s="1"/>
  <c r="F64" i="9"/>
  <c r="I63" i="9"/>
  <c r="J63" i="9" s="1"/>
  <c r="L63" i="9" s="1"/>
  <c r="F63" i="9"/>
  <c r="L62" i="9"/>
  <c r="I62" i="9"/>
  <c r="J62" i="9" s="1"/>
  <c r="F62" i="9"/>
  <c r="I61" i="9"/>
  <c r="J61" i="9" s="1"/>
  <c r="L61" i="9" s="1"/>
  <c r="F61" i="9"/>
  <c r="I60" i="9"/>
  <c r="J60" i="9" s="1"/>
  <c r="L60" i="9" s="1"/>
  <c r="F60" i="9"/>
  <c r="I59" i="9"/>
  <c r="J59" i="9" s="1"/>
  <c r="F59" i="9"/>
  <c r="I58" i="9"/>
  <c r="J58" i="9" s="1"/>
  <c r="F58" i="9"/>
  <c r="I57" i="9"/>
  <c r="J57" i="9" s="1"/>
  <c r="L57" i="9" s="1"/>
  <c r="F57" i="9"/>
  <c r="I56" i="9"/>
  <c r="J56" i="9" s="1"/>
  <c r="L56" i="9" s="1"/>
  <c r="F56" i="9"/>
  <c r="I55" i="9"/>
  <c r="J55" i="9" s="1"/>
  <c r="F55" i="9"/>
  <c r="L54" i="9"/>
  <c r="I54" i="9"/>
  <c r="J54" i="9" s="1"/>
  <c r="F54" i="9"/>
  <c r="I53" i="9"/>
  <c r="J53" i="9" s="1"/>
  <c r="F53" i="9"/>
  <c r="I52" i="9"/>
  <c r="J52" i="9" s="1"/>
  <c r="F52" i="9"/>
  <c r="I51" i="9"/>
  <c r="J51" i="9" s="1"/>
  <c r="L51" i="9" s="1"/>
  <c r="F51" i="9"/>
  <c r="I50" i="9"/>
  <c r="J50" i="9" s="1"/>
  <c r="L50" i="9" s="1"/>
  <c r="F50" i="9"/>
  <c r="I49" i="9"/>
  <c r="J49" i="9" s="1"/>
  <c r="L49" i="9" s="1"/>
  <c r="F49" i="9"/>
  <c r="I48" i="9"/>
  <c r="J48" i="9" s="1"/>
  <c r="F48" i="9"/>
  <c r="I47" i="9"/>
  <c r="J47" i="9" s="1"/>
  <c r="L47" i="9" s="1"/>
  <c r="F47" i="9"/>
  <c r="I46" i="9"/>
  <c r="J46" i="9" s="1"/>
  <c r="F46" i="9"/>
  <c r="L45" i="9"/>
  <c r="I45" i="9"/>
  <c r="J45" i="9" s="1"/>
  <c r="F45" i="9"/>
  <c r="I44" i="9"/>
  <c r="J44" i="9" s="1"/>
  <c r="L44" i="9" s="1"/>
  <c r="F44" i="9"/>
  <c r="I43" i="9"/>
  <c r="J43" i="9" s="1"/>
  <c r="L43" i="9" s="1"/>
  <c r="F43" i="9"/>
  <c r="L42" i="9"/>
  <c r="I42" i="9"/>
  <c r="J42" i="9" s="1"/>
  <c r="F42" i="9"/>
  <c r="I41" i="9"/>
  <c r="J41" i="9" s="1"/>
  <c r="L41" i="9" s="1"/>
  <c r="F41" i="9"/>
  <c r="I40" i="9"/>
  <c r="J40" i="9" s="1"/>
  <c r="F40" i="9"/>
  <c r="I39" i="9"/>
  <c r="J39" i="9" s="1"/>
  <c r="F39" i="9"/>
  <c r="I38" i="9"/>
  <c r="J38" i="9" s="1"/>
  <c r="L38" i="9" s="1"/>
  <c r="F38" i="9"/>
  <c r="I37" i="9"/>
  <c r="J37" i="9" s="1"/>
  <c r="L37" i="9" s="1"/>
  <c r="F37" i="9"/>
  <c r="L36" i="9"/>
  <c r="I36" i="9"/>
  <c r="J36" i="9" s="1"/>
  <c r="F36" i="9"/>
  <c r="I35" i="9"/>
  <c r="J35" i="9" s="1"/>
  <c r="F35" i="9"/>
  <c r="I34" i="9"/>
  <c r="J34" i="9" s="1"/>
  <c r="F34" i="9"/>
  <c r="I33" i="9"/>
  <c r="J33" i="9" s="1"/>
  <c r="F33" i="9"/>
  <c r="I32" i="9"/>
  <c r="J32" i="9" s="1"/>
  <c r="F32" i="9"/>
  <c r="I31" i="9"/>
  <c r="J31" i="9" s="1"/>
  <c r="L31" i="9" s="1"/>
  <c r="F31" i="9"/>
  <c r="I30" i="9"/>
  <c r="J30" i="9" s="1"/>
  <c r="L30" i="9" s="1"/>
  <c r="F30" i="9"/>
  <c r="I29" i="9"/>
  <c r="J29" i="9" s="1"/>
  <c r="L29" i="9" s="1"/>
  <c r="F29" i="9"/>
  <c r="I28" i="9"/>
  <c r="J28" i="9" s="1"/>
  <c r="F28" i="9"/>
  <c r="I27" i="9"/>
  <c r="J27" i="9" s="1"/>
  <c r="L27" i="9" s="1"/>
  <c r="F27" i="9"/>
  <c r="I26" i="9"/>
  <c r="J26" i="9" s="1"/>
  <c r="F26" i="9"/>
  <c r="I25" i="9"/>
  <c r="J25" i="9" s="1"/>
  <c r="L25" i="9" s="1"/>
  <c r="F25" i="9"/>
  <c r="I24" i="9"/>
  <c r="J24" i="9" s="1"/>
  <c r="L24" i="9" s="1"/>
  <c r="F24" i="9"/>
  <c r="I23" i="9"/>
  <c r="J23" i="9" s="1"/>
  <c r="L23" i="9" s="1"/>
  <c r="F23" i="9"/>
  <c r="I22" i="9"/>
  <c r="J22" i="9" s="1"/>
  <c r="F22" i="9"/>
  <c r="I21" i="9"/>
  <c r="J21" i="9" s="1"/>
  <c r="L21" i="9" s="1"/>
  <c r="F21" i="9"/>
  <c r="I20" i="9"/>
  <c r="J20" i="9" s="1"/>
  <c r="F20" i="9"/>
  <c r="I19" i="9"/>
  <c r="J19" i="9" s="1"/>
  <c r="L19" i="9" s="1"/>
  <c r="F19" i="9"/>
  <c r="I18" i="9"/>
  <c r="J18" i="9" s="1"/>
  <c r="L18" i="9" s="1"/>
  <c r="F18" i="9"/>
  <c r="I17" i="9"/>
  <c r="J17" i="9" s="1"/>
  <c r="L17" i="9" s="1"/>
  <c r="F17" i="9"/>
  <c r="I16" i="9"/>
  <c r="J16" i="9" s="1"/>
  <c r="F16" i="9"/>
  <c r="I15" i="9"/>
  <c r="J15" i="9" s="1"/>
  <c r="L15" i="9" s="1"/>
  <c r="F15" i="9"/>
  <c r="J14" i="9"/>
  <c r="L14" i="9" s="1"/>
  <c r="I14" i="9"/>
  <c r="F14" i="9"/>
  <c r="I13" i="9"/>
  <c r="J13" i="9" s="1"/>
  <c r="L13" i="9" s="1"/>
  <c r="F13" i="9"/>
  <c r="I12" i="9"/>
  <c r="J12" i="9" s="1"/>
  <c r="L12" i="9" s="1"/>
  <c r="F12" i="9"/>
  <c r="I11" i="9"/>
  <c r="J11" i="9" s="1"/>
  <c r="L11" i="9" s="1"/>
  <c r="F11" i="9"/>
  <c r="I10" i="9"/>
  <c r="J10" i="9" s="1"/>
  <c r="F10" i="9"/>
  <c r="I9" i="9"/>
  <c r="J9" i="9" s="1"/>
  <c r="L9" i="9" s="1"/>
  <c r="F9" i="9"/>
  <c r="J8" i="9"/>
  <c r="L8" i="9" s="1"/>
  <c r="I8" i="9"/>
  <c r="F8" i="9"/>
  <c r="J7" i="9"/>
  <c r="L7" i="9" s="1"/>
  <c r="I7" i="9"/>
  <c r="F7" i="9"/>
  <c r="I6" i="9"/>
  <c r="J6" i="9" s="1"/>
  <c r="L6" i="9" s="1"/>
  <c r="F6" i="9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I5" i="9"/>
  <c r="J5" i="9" s="1"/>
  <c r="L5" i="9" s="1"/>
  <c r="F5" i="9"/>
  <c r="I4" i="9"/>
  <c r="J4" i="9" s="1"/>
  <c r="L4" i="9" s="1"/>
  <c r="F4" i="9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L32" i="7" s="1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L62" i="7" s="1"/>
  <c r="K63" i="7"/>
  <c r="K64" i="7"/>
  <c r="K65" i="7"/>
  <c r="K66" i="7"/>
  <c r="L66" i="7" s="1"/>
  <c r="K67" i="7"/>
  <c r="L67" i="7" s="1"/>
  <c r="K68" i="7"/>
  <c r="K69" i="7"/>
  <c r="K70" i="7"/>
  <c r="K71" i="7"/>
  <c r="K72" i="7"/>
  <c r="K73" i="7"/>
  <c r="K74" i="7"/>
  <c r="K75" i="7"/>
  <c r="K76" i="7"/>
  <c r="K77" i="7"/>
  <c r="K78" i="7"/>
  <c r="L78" i="7" s="1"/>
  <c r="K79" i="7"/>
  <c r="K80" i="7"/>
  <c r="K81" i="7"/>
  <c r="L81" i="7" s="1"/>
  <c r="K82" i="7"/>
  <c r="K83" i="7"/>
  <c r="K84" i="7"/>
  <c r="K85" i="7"/>
  <c r="K86" i="7"/>
  <c r="K87" i="7"/>
  <c r="K88" i="7"/>
  <c r="K89" i="7"/>
  <c r="K90" i="7"/>
  <c r="K91" i="7"/>
  <c r="L91" i="7" s="1"/>
  <c r="K92" i="7"/>
  <c r="K93" i="7"/>
  <c r="K94" i="7"/>
  <c r="K95" i="7"/>
  <c r="K96" i="7"/>
  <c r="L96" i="7" s="1"/>
  <c r="K97" i="7"/>
  <c r="L97" i="7" s="1"/>
  <c r="K98" i="7"/>
  <c r="K99" i="7"/>
  <c r="L99" i="7" s="1"/>
  <c r="K100" i="7"/>
  <c r="K101" i="7"/>
  <c r="K102" i="7"/>
  <c r="K103" i="7"/>
  <c r="K4" i="7"/>
  <c r="I103" i="7"/>
  <c r="J103" i="7" s="1"/>
  <c r="F103" i="7"/>
  <c r="I102" i="7"/>
  <c r="J102" i="7" s="1"/>
  <c r="L102" i="7" s="1"/>
  <c r="F102" i="7"/>
  <c r="I101" i="7"/>
  <c r="J101" i="7" s="1"/>
  <c r="L101" i="7" s="1"/>
  <c r="F101" i="7"/>
  <c r="I100" i="7"/>
  <c r="J100" i="7" s="1"/>
  <c r="L100" i="7" s="1"/>
  <c r="F100" i="7"/>
  <c r="I99" i="7"/>
  <c r="J99" i="7" s="1"/>
  <c r="F99" i="7"/>
  <c r="I98" i="7"/>
  <c r="J98" i="7" s="1"/>
  <c r="F98" i="7"/>
  <c r="I97" i="7"/>
  <c r="J97" i="7" s="1"/>
  <c r="F97" i="7"/>
  <c r="I96" i="7"/>
  <c r="J96" i="7" s="1"/>
  <c r="F96" i="7"/>
  <c r="I95" i="7"/>
  <c r="J95" i="7" s="1"/>
  <c r="F95" i="7"/>
  <c r="I94" i="7"/>
  <c r="J94" i="7" s="1"/>
  <c r="L94" i="7" s="1"/>
  <c r="F94" i="7"/>
  <c r="I93" i="7"/>
  <c r="J93" i="7" s="1"/>
  <c r="L93" i="7" s="1"/>
  <c r="F93" i="7"/>
  <c r="I92" i="7"/>
  <c r="J92" i="7" s="1"/>
  <c r="F92" i="7"/>
  <c r="I91" i="7"/>
  <c r="J91" i="7" s="1"/>
  <c r="F91" i="7"/>
  <c r="I90" i="7"/>
  <c r="J90" i="7" s="1"/>
  <c r="L90" i="7" s="1"/>
  <c r="F90" i="7"/>
  <c r="I89" i="7"/>
  <c r="J89" i="7" s="1"/>
  <c r="F89" i="7"/>
  <c r="I88" i="7"/>
  <c r="J88" i="7" s="1"/>
  <c r="L88" i="7" s="1"/>
  <c r="F88" i="7"/>
  <c r="I87" i="7"/>
  <c r="J87" i="7" s="1"/>
  <c r="L87" i="7" s="1"/>
  <c r="F87" i="7"/>
  <c r="I86" i="7"/>
  <c r="J86" i="7" s="1"/>
  <c r="F86" i="7"/>
  <c r="L85" i="7"/>
  <c r="I85" i="7"/>
  <c r="J85" i="7" s="1"/>
  <c r="F85" i="7"/>
  <c r="I84" i="7"/>
  <c r="J84" i="7" s="1"/>
  <c r="L84" i="7" s="1"/>
  <c r="F84" i="7"/>
  <c r="I83" i="7"/>
  <c r="J83" i="7" s="1"/>
  <c r="F83" i="7"/>
  <c r="I82" i="7"/>
  <c r="J82" i="7" s="1"/>
  <c r="F82" i="7"/>
  <c r="I81" i="7"/>
  <c r="J81" i="7" s="1"/>
  <c r="F81" i="7"/>
  <c r="I80" i="7"/>
  <c r="J80" i="7" s="1"/>
  <c r="F80" i="7"/>
  <c r="I79" i="7"/>
  <c r="J79" i="7" s="1"/>
  <c r="F79" i="7"/>
  <c r="I78" i="7"/>
  <c r="J78" i="7" s="1"/>
  <c r="F78" i="7"/>
  <c r="I77" i="7"/>
  <c r="J77" i="7" s="1"/>
  <c r="F77" i="7"/>
  <c r="I76" i="7"/>
  <c r="J76" i="7" s="1"/>
  <c r="L76" i="7" s="1"/>
  <c r="F76" i="7"/>
  <c r="L75" i="7"/>
  <c r="I75" i="7"/>
  <c r="J75" i="7" s="1"/>
  <c r="F75" i="7"/>
  <c r="I74" i="7"/>
  <c r="J74" i="7" s="1"/>
  <c r="L74" i="7" s="1"/>
  <c r="F74" i="7"/>
  <c r="I73" i="7"/>
  <c r="J73" i="7" s="1"/>
  <c r="F73" i="7"/>
  <c r="L72" i="7"/>
  <c r="I72" i="7"/>
  <c r="J72" i="7" s="1"/>
  <c r="F72" i="7"/>
  <c r="I71" i="7"/>
  <c r="J71" i="7" s="1"/>
  <c r="F71" i="7"/>
  <c r="L70" i="7"/>
  <c r="I70" i="7"/>
  <c r="J70" i="7" s="1"/>
  <c r="F70" i="7"/>
  <c r="I69" i="7"/>
  <c r="J69" i="7" s="1"/>
  <c r="L69" i="7" s="1"/>
  <c r="F69" i="7"/>
  <c r="I68" i="7"/>
  <c r="J68" i="7" s="1"/>
  <c r="F68" i="7"/>
  <c r="I67" i="7"/>
  <c r="J67" i="7" s="1"/>
  <c r="F67" i="7"/>
  <c r="I66" i="7"/>
  <c r="J66" i="7" s="1"/>
  <c r="F66" i="7"/>
  <c r="I65" i="7"/>
  <c r="J65" i="7" s="1"/>
  <c r="F65" i="7"/>
  <c r="I64" i="7"/>
  <c r="J64" i="7" s="1"/>
  <c r="F64" i="7"/>
  <c r="J63" i="7"/>
  <c r="I63" i="7"/>
  <c r="F63" i="7"/>
  <c r="J62" i="7"/>
  <c r="I62" i="7"/>
  <c r="F62" i="7"/>
  <c r="I61" i="7"/>
  <c r="J61" i="7" s="1"/>
  <c r="L61" i="7" s="1"/>
  <c r="F61" i="7"/>
  <c r="I60" i="7"/>
  <c r="J60" i="7" s="1"/>
  <c r="F60" i="7"/>
  <c r="I59" i="7"/>
  <c r="J59" i="7" s="1"/>
  <c r="L59" i="7" s="1"/>
  <c r="F59" i="7"/>
  <c r="I58" i="7"/>
  <c r="J58" i="7" s="1"/>
  <c r="L58" i="7" s="1"/>
  <c r="F58" i="7"/>
  <c r="I57" i="7"/>
  <c r="J57" i="7" s="1"/>
  <c r="L57" i="7" s="1"/>
  <c r="F57" i="7"/>
  <c r="I56" i="7"/>
  <c r="J56" i="7" s="1"/>
  <c r="F56" i="7"/>
  <c r="I55" i="7"/>
  <c r="J55" i="7" s="1"/>
  <c r="F55" i="7"/>
  <c r="J54" i="7"/>
  <c r="L54" i="7" s="1"/>
  <c r="I54" i="7"/>
  <c r="F54" i="7"/>
  <c r="I53" i="7"/>
  <c r="J53" i="7" s="1"/>
  <c r="F53" i="7"/>
  <c r="I52" i="7"/>
  <c r="J52" i="7" s="1"/>
  <c r="L52" i="7" s="1"/>
  <c r="F52" i="7"/>
  <c r="J51" i="7"/>
  <c r="I51" i="7"/>
  <c r="F51" i="7"/>
  <c r="I50" i="7"/>
  <c r="J50" i="7" s="1"/>
  <c r="F50" i="7"/>
  <c r="I49" i="7"/>
  <c r="J49" i="7" s="1"/>
  <c r="F49" i="7"/>
  <c r="J48" i="7"/>
  <c r="I48" i="7"/>
  <c r="F48" i="7"/>
  <c r="I47" i="7"/>
  <c r="J47" i="7" s="1"/>
  <c r="L47" i="7" s="1"/>
  <c r="F47" i="7"/>
  <c r="I46" i="7"/>
  <c r="J46" i="7" s="1"/>
  <c r="F46" i="7"/>
  <c r="J45" i="7"/>
  <c r="L45" i="7" s="1"/>
  <c r="I45" i="7"/>
  <c r="F45" i="7"/>
  <c r="J44" i="7"/>
  <c r="I44" i="7"/>
  <c r="F44" i="7"/>
  <c r="I43" i="7"/>
  <c r="J43" i="7" s="1"/>
  <c r="L43" i="7" s="1"/>
  <c r="F43" i="7"/>
  <c r="I42" i="7"/>
  <c r="J42" i="7" s="1"/>
  <c r="F42" i="7"/>
  <c r="I41" i="7"/>
  <c r="J41" i="7" s="1"/>
  <c r="F41" i="7"/>
  <c r="I40" i="7"/>
  <c r="J40" i="7" s="1"/>
  <c r="F40" i="7"/>
  <c r="I39" i="7"/>
  <c r="J39" i="7" s="1"/>
  <c r="L39" i="7" s="1"/>
  <c r="F39" i="7"/>
  <c r="I38" i="7"/>
  <c r="J38" i="7" s="1"/>
  <c r="F38" i="7"/>
  <c r="I37" i="7"/>
  <c r="J37" i="7" s="1"/>
  <c r="F37" i="7"/>
  <c r="J36" i="7"/>
  <c r="L36" i="7" s="1"/>
  <c r="I36" i="7"/>
  <c r="F36" i="7"/>
  <c r="I35" i="7"/>
  <c r="J35" i="7" s="1"/>
  <c r="F35" i="7"/>
  <c r="I34" i="7"/>
  <c r="J34" i="7" s="1"/>
  <c r="F34" i="7"/>
  <c r="J33" i="7"/>
  <c r="I33" i="7"/>
  <c r="F33" i="7"/>
  <c r="J32" i="7"/>
  <c r="I32" i="7"/>
  <c r="F32" i="7"/>
  <c r="I31" i="7"/>
  <c r="J31" i="7" s="1"/>
  <c r="F31" i="7"/>
  <c r="I30" i="7"/>
  <c r="J30" i="7" s="1"/>
  <c r="L30" i="7" s="1"/>
  <c r="F30" i="7"/>
  <c r="I29" i="7"/>
  <c r="J29" i="7" s="1"/>
  <c r="L29" i="7" s="1"/>
  <c r="F29" i="7"/>
  <c r="I28" i="7"/>
  <c r="J28" i="7" s="1"/>
  <c r="F28" i="7"/>
  <c r="I27" i="7"/>
  <c r="J27" i="7" s="1"/>
  <c r="L27" i="7" s="1"/>
  <c r="F27" i="7"/>
  <c r="J26" i="7"/>
  <c r="I26" i="7"/>
  <c r="F26" i="7"/>
  <c r="I25" i="7"/>
  <c r="J25" i="7" s="1"/>
  <c r="L25" i="7" s="1"/>
  <c r="F25" i="7"/>
  <c r="I24" i="7"/>
  <c r="J24" i="7" s="1"/>
  <c r="F24" i="7"/>
  <c r="I23" i="7"/>
  <c r="J23" i="7" s="1"/>
  <c r="L23" i="7" s="1"/>
  <c r="F23" i="7"/>
  <c r="I22" i="7"/>
  <c r="J22" i="7" s="1"/>
  <c r="L22" i="7" s="1"/>
  <c r="F22" i="7"/>
  <c r="J21" i="7"/>
  <c r="L21" i="7" s="1"/>
  <c r="I21" i="7"/>
  <c r="F21" i="7"/>
  <c r="I20" i="7"/>
  <c r="J20" i="7" s="1"/>
  <c r="F20" i="7"/>
  <c r="I19" i="7"/>
  <c r="J19" i="7" s="1"/>
  <c r="F19" i="7"/>
  <c r="I18" i="7"/>
  <c r="J18" i="7" s="1"/>
  <c r="F18" i="7"/>
  <c r="I17" i="7"/>
  <c r="J17" i="7" s="1"/>
  <c r="F17" i="7"/>
  <c r="I16" i="7"/>
  <c r="J16" i="7" s="1"/>
  <c r="L16" i="7" s="1"/>
  <c r="F16" i="7"/>
  <c r="I15" i="7"/>
  <c r="J15" i="7" s="1"/>
  <c r="F15" i="7"/>
  <c r="I14" i="7"/>
  <c r="J14" i="7" s="1"/>
  <c r="F14" i="7"/>
  <c r="I13" i="7"/>
  <c r="J13" i="7" s="1"/>
  <c r="F13" i="7"/>
  <c r="I12" i="7"/>
  <c r="J12" i="7" s="1"/>
  <c r="L12" i="7" s="1"/>
  <c r="F12" i="7"/>
  <c r="I11" i="7"/>
  <c r="J11" i="7" s="1"/>
  <c r="F11" i="7"/>
  <c r="I10" i="7"/>
  <c r="J10" i="7" s="1"/>
  <c r="L10" i="7" s="1"/>
  <c r="F10" i="7"/>
  <c r="I9" i="7"/>
  <c r="J9" i="7" s="1"/>
  <c r="L9" i="7" s="1"/>
  <c r="F9" i="7"/>
  <c r="I8" i="7"/>
  <c r="J8" i="7" s="1"/>
  <c r="F8" i="7"/>
  <c r="I7" i="7"/>
  <c r="J7" i="7" s="1"/>
  <c r="F7" i="7"/>
  <c r="I6" i="7"/>
  <c r="J6" i="7" s="1"/>
  <c r="L6" i="7" s="1"/>
  <c r="F6" i="7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I5" i="7"/>
  <c r="J5" i="7" s="1"/>
  <c r="F5" i="7"/>
  <c r="I4" i="7"/>
  <c r="J4" i="7" s="1"/>
  <c r="F4" i="7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4" i="6"/>
  <c r="I103" i="6"/>
  <c r="J103" i="6" s="1"/>
  <c r="F103" i="6"/>
  <c r="I102" i="6"/>
  <c r="J102" i="6" s="1"/>
  <c r="F102" i="6"/>
  <c r="J101" i="6"/>
  <c r="L101" i="6" s="1"/>
  <c r="I101" i="6"/>
  <c r="F101" i="6"/>
  <c r="J100" i="6"/>
  <c r="L100" i="6" s="1"/>
  <c r="I100" i="6"/>
  <c r="F100" i="6"/>
  <c r="I99" i="6"/>
  <c r="J99" i="6" s="1"/>
  <c r="L99" i="6" s="1"/>
  <c r="F99" i="6"/>
  <c r="I98" i="6"/>
  <c r="J98" i="6" s="1"/>
  <c r="L98" i="6" s="1"/>
  <c r="F98" i="6"/>
  <c r="I97" i="6"/>
  <c r="J97" i="6" s="1"/>
  <c r="L97" i="6" s="1"/>
  <c r="F97" i="6"/>
  <c r="I96" i="6"/>
  <c r="J96" i="6" s="1"/>
  <c r="F96" i="6"/>
  <c r="I95" i="6"/>
  <c r="J95" i="6" s="1"/>
  <c r="L95" i="6" s="1"/>
  <c r="F95" i="6"/>
  <c r="I94" i="6"/>
  <c r="J94" i="6" s="1"/>
  <c r="F94" i="6"/>
  <c r="I93" i="6"/>
  <c r="J93" i="6" s="1"/>
  <c r="F93" i="6"/>
  <c r="J92" i="6"/>
  <c r="L92" i="6" s="1"/>
  <c r="I92" i="6"/>
  <c r="F92" i="6"/>
  <c r="I91" i="6"/>
  <c r="J91" i="6" s="1"/>
  <c r="F91" i="6"/>
  <c r="I90" i="6"/>
  <c r="J90" i="6" s="1"/>
  <c r="F90" i="6"/>
  <c r="J89" i="6"/>
  <c r="I89" i="6"/>
  <c r="F89" i="6"/>
  <c r="I88" i="6"/>
  <c r="J88" i="6" s="1"/>
  <c r="L88" i="6" s="1"/>
  <c r="F88" i="6"/>
  <c r="I87" i="6"/>
  <c r="J87" i="6" s="1"/>
  <c r="F87" i="6"/>
  <c r="I86" i="6"/>
  <c r="J86" i="6" s="1"/>
  <c r="L86" i="6" s="1"/>
  <c r="F86" i="6"/>
  <c r="I85" i="6"/>
  <c r="J85" i="6" s="1"/>
  <c r="L85" i="6" s="1"/>
  <c r="F85" i="6"/>
  <c r="I84" i="6"/>
  <c r="J84" i="6" s="1"/>
  <c r="F84" i="6"/>
  <c r="J83" i="6"/>
  <c r="L83" i="6" s="1"/>
  <c r="I83" i="6"/>
  <c r="F83" i="6"/>
  <c r="J82" i="6"/>
  <c r="I82" i="6"/>
  <c r="F82" i="6"/>
  <c r="I81" i="6"/>
  <c r="J81" i="6" s="1"/>
  <c r="L81" i="6" s="1"/>
  <c r="F81" i="6"/>
  <c r="J80" i="6"/>
  <c r="I80" i="6"/>
  <c r="F80" i="6"/>
  <c r="I79" i="6"/>
  <c r="J79" i="6" s="1"/>
  <c r="F79" i="6"/>
  <c r="I78" i="6"/>
  <c r="J78" i="6" s="1"/>
  <c r="F78" i="6"/>
  <c r="I77" i="6"/>
  <c r="J77" i="6" s="1"/>
  <c r="L77" i="6" s="1"/>
  <c r="F77" i="6"/>
  <c r="I76" i="6"/>
  <c r="J76" i="6" s="1"/>
  <c r="L76" i="6" s="1"/>
  <c r="F76" i="6"/>
  <c r="I75" i="6"/>
  <c r="J75" i="6" s="1"/>
  <c r="F75" i="6"/>
  <c r="I74" i="6"/>
  <c r="J74" i="6" s="1"/>
  <c r="L74" i="6" s="1"/>
  <c r="F74" i="6"/>
  <c r="I73" i="6"/>
  <c r="J73" i="6" s="1"/>
  <c r="F73" i="6"/>
  <c r="I72" i="6"/>
  <c r="J72" i="6" s="1"/>
  <c r="F72" i="6"/>
  <c r="I71" i="6"/>
  <c r="J71" i="6" s="1"/>
  <c r="L71" i="6" s="1"/>
  <c r="F71" i="6"/>
  <c r="J70" i="6"/>
  <c r="I70" i="6"/>
  <c r="F70" i="6"/>
  <c r="I69" i="6"/>
  <c r="J69" i="6" s="1"/>
  <c r="F69" i="6"/>
  <c r="J68" i="6"/>
  <c r="L68" i="6" s="1"/>
  <c r="I68" i="6"/>
  <c r="F68" i="6"/>
  <c r="I67" i="6"/>
  <c r="J67" i="6" s="1"/>
  <c r="F67" i="6"/>
  <c r="I66" i="6"/>
  <c r="J66" i="6" s="1"/>
  <c r="F66" i="6"/>
  <c r="J65" i="6"/>
  <c r="L65" i="6" s="1"/>
  <c r="I65" i="6"/>
  <c r="F65" i="6"/>
  <c r="I64" i="6"/>
  <c r="J64" i="6" s="1"/>
  <c r="L64" i="6" s="1"/>
  <c r="F64" i="6"/>
  <c r="I63" i="6"/>
  <c r="J63" i="6" s="1"/>
  <c r="L63" i="6" s="1"/>
  <c r="F63" i="6"/>
  <c r="I62" i="6"/>
  <c r="J62" i="6" s="1"/>
  <c r="L62" i="6" s="1"/>
  <c r="F62" i="6"/>
  <c r="I61" i="6"/>
  <c r="J61" i="6" s="1"/>
  <c r="F61" i="6"/>
  <c r="I60" i="6"/>
  <c r="J60" i="6" s="1"/>
  <c r="F60" i="6"/>
  <c r="I59" i="6"/>
  <c r="J59" i="6" s="1"/>
  <c r="L59" i="6" s="1"/>
  <c r="F59" i="6"/>
  <c r="I58" i="6"/>
  <c r="J58" i="6" s="1"/>
  <c r="F58" i="6"/>
  <c r="I57" i="6"/>
  <c r="J57" i="6" s="1"/>
  <c r="F57" i="6"/>
  <c r="I56" i="6"/>
  <c r="J56" i="6" s="1"/>
  <c r="F56" i="6"/>
  <c r="I55" i="6"/>
  <c r="J55" i="6" s="1"/>
  <c r="F55" i="6"/>
  <c r="I54" i="6"/>
  <c r="J54" i="6" s="1"/>
  <c r="F54" i="6"/>
  <c r="I53" i="6"/>
  <c r="J53" i="6" s="1"/>
  <c r="L53" i="6" s="1"/>
  <c r="F53" i="6"/>
  <c r="I52" i="6"/>
  <c r="J52" i="6" s="1"/>
  <c r="L52" i="6" s="1"/>
  <c r="F52" i="6"/>
  <c r="I51" i="6"/>
  <c r="J51" i="6" s="1"/>
  <c r="L51" i="6" s="1"/>
  <c r="F51" i="6"/>
  <c r="J50" i="6"/>
  <c r="L50" i="6" s="1"/>
  <c r="I50" i="6"/>
  <c r="F50" i="6"/>
  <c r="I49" i="6"/>
  <c r="J49" i="6" s="1"/>
  <c r="L49" i="6" s="1"/>
  <c r="F49" i="6"/>
  <c r="I48" i="6"/>
  <c r="J48" i="6" s="1"/>
  <c r="F48" i="6"/>
  <c r="J47" i="6"/>
  <c r="L47" i="6" s="1"/>
  <c r="I47" i="6"/>
  <c r="F47" i="6"/>
  <c r="J46" i="6"/>
  <c r="I46" i="6"/>
  <c r="F46" i="6"/>
  <c r="I45" i="6"/>
  <c r="J45" i="6" s="1"/>
  <c r="F45" i="6"/>
  <c r="I44" i="6"/>
  <c r="J44" i="6" s="1"/>
  <c r="L44" i="6" s="1"/>
  <c r="F44" i="6"/>
  <c r="I43" i="6"/>
  <c r="J43" i="6" s="1"/>
  <c r="F43" i="6"/>
  <c r="I42" i="6"/>
  <c r="J42" i="6" s="1"/>
  <c r="F42" i="6"/>
  <c r="I41" i="6"/>
  <c r="J41" i="6" s="1"/>
  <c r="F41" i="6"/>
  <c r="I40" i="6"/>
  <c r="J40" i="6" s="1"/>
  <c r="L40" i="6" s="1"/>
  <c r="F40" i="6"/>
  <c r="I39" i="6"/>
  <c r="J39" i="6" s="1"/>
  <c r="L39" i="6" s="1"/>
  <c r="F39" i="6"/>
  <c r="J38" i="6"/>
  <c r="L38" i="6" s="1"/>
  <c r="I38" i="6"/>
  <c r="F38" i="6"/>
  <c r="I37" i="6"/>
  <c r="J37" i="6" s="1"/>
  <c r="F37" i="6"/>
  <c r="I36" i="6"/>
  <c r="J36" i="6" s="1"/>
  <c r="F36" i="6"/>
  <c r="J35" i="6"/>
  <c r="L35" i="6" s="1"/>
  <c r="I35" i="6"/>
  <c r="F35" i="6"/>
  <c r="I34" i="6"/>
  <c r="J34" i="6" s="1"/>
  <c r="F34" i="6"/>
  <c r="I33" i="6"/>
  <c r="J33" i="6" s="1"/>
  <c r="L33" i="6" s="1"/>
  <c r="F33" i="6"/>
  <c r="J32" i="6"/>
  <c r="L32" i="6" s="1"/>
  <c r="I32" i="6"/>
  <c r="F32" i="6"/>
  <c r="I31" i="6"/>
  <c r="J31" i="6" s="1"/>
  <c r="L31" i="6" s="1"/>
  <c r="F31" i="6"/>
  <c r="I30" i="6"/>
  <c r="J30" i="6" s="1"/>
  <c r="L30" i="6" s="1"/>
  <c r="F30" i="6"/>
  <c r="I29" i="6"/>
  <c r="J29" i="6" s="1"/>
  <c r="F29" i="6"/>
  <c r="J28" i="6"/>
  <c r="L28" i="6" s="1"/>
  <c r="I28" i="6"/>
  <c r="F28" i="6"/>
  <c r="I27" i="6"/>
  <c r="J27" i="6" s="1"/>
  <c r="F27" i="6"/>
  <c r="J26" i="6"/>
  <c r="L26" i="6" s="1"/>
  <c r="I26" i="6"/>
  <c r="F26" i="6"/>
  <c r="I25" i="6"/>
  <c r="J25" i="6" s="1"/>
  <c r="F25" i="6"/>
  <c r="I24" i="6"/>
  <c r="J24" i="6" s="1"/>
  <c r="F24" i="6"/>
  <c r="J23" i="6"/>
  <c r="I23" i="6"/>
  <c r="F23" i="6"/>
  <c r="I22" i="6"/>
  <c r="J22" i="6" s="1"/>
  <c r="F22" i="6"/>
  <c r="I21" i="6"/>
  <c r="J21" i="6" s="1"/>
  <c r="L21" i="6" s="1"/>
  <c r="F21" i="6"/>
  <c r="I20" i="6"/>
  <c r="J20" i="6" s="1"/>
  <c r="L20" i="6" s="1"/>
  <c r="F20" i="6"/>
  <c r="I19" i="6"/>
  <c r="J19" i="6" s="1"/>
  <c r="L19" i="6" s="1"/>
  <c r="F19" i="6"/>
  <c r="I18" i="6"/>
  <c r="J18" i="6" s="1"/>
  <c r="L18" i="6" s="1"/>
  <c r="F18" i="6"/>
  <c r="I17" i="6"/>
  <c r="J17" i="6" s="1"/>
  <c r="L17" i="6" s="1"/>
  <c r="F17" i="6"/>
  <c r="I16" i="6"/>
  <c r="J16" i="6" s="1"/>
  <c r="L16" i="6" s="1"/>
  <c r="F16" i="6"/>
  <c r="I15" i="6"/>
  <c r="J15" i="6" s="1"/>
  <c r="L15" i="6" s="1"/>
  <c r="F15" i="6"/>
  <c r="I14" i="6"/>
  <c r="J14" i="6" s="1"/>
  <c r="L14" i="6" s="1"/>
  <c r="F14" i="6"/>
  <c r="I13" i="6"/>
  <c r="J13" i="6" s="1"/>
  <c r="L13" i="6" s="1"/>
  <c r="F13" i="6"/>
  <c r="I12" i="6"/>
  <c r="J12" i="6" s="1"/>
  <c r="L12" i="6" s="1"/>
  <c r="F12" i="6"/>
  <c r="I11" i="6"/>
  <c r="J11" i="6" s="1"/>
  <c r="F11" i="6"/>
  <c r="I10" i="6"/>
  <c r="J10" i="6" s="1"/>
  <c r="F10" i="6"/>
  <c r="I9" i="6"/>
  <c r="J9" i="6" s="1"/>
  <c r="F9" i="6"/>
  <c r="I8" i="6"/>
  <c r="J8" i="6" s="1"/>
  <c r="F8" i="6"/>
  <c r="I7" i="6"/>
  <c r="J7" i="6" s="1"/>
  <c r="F7" i="6"/>
  <c r="I6" i="6"/>
  <c r="J6" i="6" s="1"/>
  <c r="L6" i="6" s="1"/>
  <c r="F6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I5" i="6"/>
  <c r="J5" i="6" s="1"/>
  <c r="L5" i="6" s="1"/>
  <c r="F5" i="6"/>
  <c r="J4" i="6"/>
  <c r="L4" i="6" s="1"/>
  <c r="I4" i="6"/>
  <c r="F4" i="6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L96" i="5" s="1"/>
  <c r="K97" i="5"/>
  <c r="K98" i="5"/>
  <c r="K99" i="5"/>
  <c r="K100" i="5"/>
  <c r="K101" i="5"/>
  <c r="K102" i="5"/>
  <c r="K103" i="5"/>
  <c r="K4" i="5"/>
  <c r="I103" i="5"/>
  <c r="J103" i="5" s="1"/>
  <c r="F103" i="5"/>
  <c r="L102" i="5"/>
  <c r="I102" i="5"/>
  <c r="J102" i="5" s="1"/>
  <c r="F102" i="5"/>
  <c r="I101" i="5"/>
  <c r="J101" i="5" s="1"/>
  <c r="L101" i="5" s="1"/>
  <c r="F101" i="5"/>
  <c r="I100" i="5"/>
  <c r="J100" i="5" s="1"/>
  <c r="L100" i="5" s="1"/>
  <c r="F100" i="5"/>
  <c r="L99" i="5"/>
  <c r="I99" i="5"/>
  <c r="J99" i="5" s="1"/>
  <c r="F99" i="5"/>
  <c r="I98" i="5"/>
  <c r="J98" i="5" s="1"/>
  <c r="F98" i="5"/>
  <c r="I97" i="5"/>
  <c r="J97" i="5" s="1"/>
  <c r="F97" i="5"/>
  <c r="I96" i="5"/>
  <c r="J96" i="5" s="1"/>
  <c r="F96" i="5"/>
  <c r="I95" i="5"/>
  <c r="J95" i="5" s="1"/>
  <c r="F95" i="5"/>
  <c r="I94" i="5"/>
  <c r="J94" i="5" s="1"/>
  <c r="F94" i="5"/>
  <c r="I93" i="5"/>
  <c r="J93" i="5" s="1"/>
  <c r="L93" i="5" s="1"/>
  <c r="F93" i="5"/>
  <c r="I92" i="5"/>
  <c r="J92" i="5" s="1"/>
  <c r="F92" i="5"/>
  <c r="I91" i="5"/>
  <c r="J91" i="5" s="1"/>
  <c r="L91" i="5" s="1"/>
  <c r="F91" i="5"/>
  <c r="I90" i="5"/>
  <c r="J90" i="5" s="1"/>
  <c r="F90" i="5"/>
  <c r="I89" i="5"/>
  <c r="J89" i="5" s="1"/>
  <c r="F89" i="5"/>
  <c r="I88" i="5"/>
  <c r="J88" i="5" s="1"/>
  <c r="F88" i="5"/>
  <c r="I87" i="5"/>
  <c r="J87" i="5" s="1"/>
  <c r="L87" i="5" s="1"/>
  <c r="F87" i="5"/>
  <c r="I86" i="5"/>
  <c r="J86" i="5" s="1"/>
  <c r="F86" i="5"/>
  <c r="I85" i="5"/>
  <c r="J85" i="5" s="1"/>
  <c r="L85" i="5" s="1"/>
  <c r="F85" i="5"/>
  <c r="I84" i="5"/>
  <c r="J84" i="5" s="1"/>
  <c r="L84" i="5" s="1"/>
  <c r="F84" i="5"/>
  <c r="I83" i="5"/>
  <c r="J83" i="5" s="1"/>
  <c r="L83" i="5" s="1"/>
  <c r="F83" i="5"/>
  <c r="I82" i="5"/>
  <c r="J82" i="5" s="1"/>
  <c r="F82" i="5"/>
  <c r="I81" i="5"/>
  <c r="J81" i="5" s="1"/>
  <c r="F81" i="5"/>
  <c r="I80" i="5"/>
  <c r="J80" i="5" s="1"/>
  <c r="F80" i="5"/>
  <c r="I79" i="5"/>
  <c r="J79" i="5" s="1"/>
  <c r="F79" i="5"/>
  <c r="I78" i="5"/>
  <c r="J78" i="5" s="1"/>
  <c r="F78" i="5"/>
  <c r="I77" i="5"/>
  <c r="J77" i="5" s="1"/>
  <c r="F77" i="5"/>
  <c r="I76" i="5"/>
  <c r="J76" i="5" s="1"/>
  <c r="F76" i="5"/>
  <c r="L75" i="5"/>
  <c r="I75" i="5"/>
  <c r="J75" i="5" s="1"/>
  <c r="F75" i="5"/>
  <c r="I74" i="5"/>
  <c r="J74" i="5" s="1"/>
  <c r="F74" i="5"/>
  <c r="I73" i="5"/>
  <c r="J73" i="5" s="1"/>
  <c r="F73" i="5"/>
  <c r="I72" i="5"/>
  <c r="J72" i="5" s="1"/>
  <c r="F72" i="5"/>
  <c r="I71" i="5"/>
  <c r="J71" i="5" s="1"/>
  <c r="L71" i="5" s="1"/>
  <c r="F71" i="5"/>
  <c r="I70" i="5"/>
  <c r="J70" i="5" s="1"/>
  <c r="F70" i="5"/>
  <c r="L69" i="5"/>
  <c r="I69" i="5"/>
  <c r="J69" i="5" s="1"/>
  <c r="F69" i="5"/>
  <c r="I68" i="5"/>
  <c r="J68" i="5" s="1"/>
  <c r="F68" i="5"/>
  <c r="J67" i="5"/>
  <c r="L67" i="5" s="1"/>
  <c r="I67" i="5"/>
  <c r="F67" i="5"/>
  <c r="I66" i="5"/>
  <c r="J66" i="5" s="1"/>
  <c r="F66" i="5"/>
  <c r="I65" i="5"/>
  <c r="J65" i="5" s="1"/>
  <c r="F65" i="5"/>
  <c r="I64" i="5"/>
  <c r="J64" i="5" s="1"/>
  <c r="L64" i="5" s="1"/>
  <c r="F64" i="5"/>
  <c r="I63" i="5"/>
  <c r="J63" i="5" s="1"/>
  <c r="L63" i="5" s="1"/>
  <c r="F63" i="5"/>
  <c r="I62" i="5"/>
  <c r="J62" i="5" s="1"/>
  <c r="F62" i="5"/>
  <c r="I61" i="5"/>
  <c r="J61" i="5" s="1"/>
  <c r="L61" i="5" s="1"/>
  <c r="F61" i="5"/>
  <c r="I60" i="5"/>
  <c r="J60" i="5" s="1"/>
  <c r="L60" i="5" s="1"/>
  <c r="F60" i="5"/>
  <c r="I59" i="5"/>
  <c r="J59" i="5" s="1"/>
  <c r="L59" i="5" s="1"/>
  <c r="F59" i="5"/>
  <c r="I58" i="5"/>
  <c r="J58" i="5" s="1"/>
  <c r="F58" i="5"/>
  <c r="J57" i="5"/>
  <c r="L57" i="5" s="1"/>
  <c r="I57" i="5"/>
  <c r="F57" i="5"/>
  <c r="I56" i="5"/>
  <c r="J56" i="5" s="1"/>
  <c r="F56" i="5"/>
  <c r="J55" i="5"/>
  <c r="L55" i="5" s="1"/>
  <c r="I55" i="5"/>
  <c r="F55" i="5"/>
  <c r="I54" i="5"/>
  <c r="J54" i="5" s="1"/>
  <c r="F54" i="5"/>
  <c r="I53" i="5"/>
  <c r="J53" i="5" s="1"/>
  <c r="L53" i="5" s="1"/>
  <c r="F53" i="5"/>
  <c r="J52" i="5"/>
  <c r="I52" i="5"/>
  <c r="F52" i="5"/>
  <c r="J51" i="5"/>
  <c r="L51" i="5" s="1"/>
  <c r="I51" i="5"/>
  <c r="F51" i="5"/>
  <c r="I50" i="5"/>
  <c r="J50" i="5" s="1"/>
  <c r="F50" i="5"/>
  <c r="I49" i="5"/>
  <c r="J49" i="5" s="1"/>
  <c r="L49" i="5" s="1"/>
  <c r="F49" i="5"/>
  <c r="I48" i="5"/>
  <c r="J48" i="5" s="1"/>
  <c r="F48" i="5"/>
  <c r="I47" i="5"/>
  <c r="J47" i="5" s="1"/>
  <c r="F47" i="5"/>
  <c r="J46" i="5"/>
  <c r="I46" i="5"/>
  <c r="F46" i="5"/>
  <c r="I45" i="5"/>
  <c r="J45" i="5" s="1"/>
  <c r="L45" i="5" s="1"/>
  <c r="F45" i="5"/>
  <c r="I44" i="5"/>
  <c r="J44" i="5" s="1"/>
  <c r="F44" i="5"/>
  <c r="I43" i="5"/>
  <c r="J43" i="5" s="1"/>
  <c r="L43" i="5" s="1"/>
  <c r="F43" i="5"/>
  <c r="I42" i="5"/>
  <c r="J42" i="5" s="1"/>
  <c r="L42" i="5" s="1"/>
  <c r="F42" i="5"/>
  <c r="I41" i="5"/>
  <c r="J41" i="5" s="1"/>
  <c r="F41" i="5"/>
  <c r="I40" i="5"/>
  <c r="J40" i="5" s="1"/>
  <c r="L40" i="5" s="1"/>
  <c r="F40" i="5"/>
  <c r="J39" i="5"/>
  <c r="L39" i="5" s="1"/>
  <c r="I39" i="5"/>
  <c r="F39" i="5"/>
  <c r="I38" i="5"/>
  <c r="J38" i="5" s="1"/>
  <c r="L38" i="5" s="1"/>
  <c r="F38" i="5"/>
  <c r="J37" i="5"/>
  <c r="L37" i="5" s="1"/>
  <c r="I37" i="5"/>
  <c r="F37" i="5"/>
  <c r="I36" i="5"/>
  <c r="J36" i="5" s="1"/>
  <c r="F36" i="5"/>
  <c r="I35" i="5"/>
  <c r="J35" i="5" s="1"/>
  <c r="L35" i="5" s="1"/>
  <c r="F35" i="5"/>
  <c r="I34" i="5"/>
  <c r="J34" i="5" s="1"/>
  <c r="F34" i="5"/>
  <c r="I33" i="5"/>
  <c r="J33" i="5" s="1"/>
  <c r="L33" i="5" s="1"/>
  <c r="F33" i="5"/>
  <c r="I32" i="5"/>
  <c r="J32" i="5" s="1"/>
  <c r="F32" i="5"/>
  <c r="J31" i="5"/>
  <c r="I31" i="5"/>
  <c r="F31" i="5"/>
  <c r="I30" i="5"/>
  <c r="J30" i="5" s="1"/>
  <c r="F30" i="5"/>
  <c r="I29" i="5"/>
  <c r="J29" i="5" s="1"/>
  <c r="L29" i="5" s="1"/>
  <c r="F29" i="5"/>
  <c r="I28" i="5"/>
  <c r="J28" i="5" s="1"/>
  <c r="F28" i="5"/>
  <c r="I27" i="5"/>
  <c r="J27" i="5" s="1"/>
  <c r="L27" i="5" s="1"/>
  <c r="F27" i="5"/>
  <c r="I26" i="5"/>
  <c r="J26" i="5" s="1"/>
  <c r="F26" i="5"/>
  <c r="J25" i="5"/>
  <c r="L25" i="5" s="1"/>
  <c r="I25" i="5"/>
  <c r="F25" i="5"/>
  <c r="I24" i="5"/>
  <c r="J24" i="5" s="1"/>
  <c r="L24" i="5" s="1"/>
  <c r="F24" i="5"/>
  <c r="I23" i="5"/>
  <c r="J23" i="5" s="1"/>
  <c r="L23" i="5" s="1"/>
  <c r="F23" i="5"/>
  <c r="I22" i="5"/>
  <c r="J22" i="5" s="1"/>
  <c r="F22" i="5"/>
  <c r="I21" i="5"/>
  <c r="J21" i="5" s="1"/>
  <c r="L21" i="5" s="1"/>
  <c r="F21" i="5"/>
  <c r="I20" i="5"/>
  <c r="J20" i="5" s="1"/>
  <c r="L20" i="5" s="1"/>
  <c r="F20" i="5"/>
  <c r="J19" i="5"/>
  <c r="L19" i="5" s="1"/>
  <c r="I19" i="5"/>
  <c r="F19" i="5"/>
  <c r="I18" i="5"/>
  <c r="J18" i="5" s="1"/>
  <c r="F18" i="5"/>
  <c r="I17" i="5"/>
  <c r="J17" i="5" s="1"/>
  <c r="F17" i="5"/>
  <c r="I16" i="5"/>
  <c r="J16" i="5" s="1"/>
  <c r="F16" i="5"/>
  <c r="I15" i="5"/>
  <c r="J15" i="5" s="1"/>
  <c r="L15" i="5" s="1"/>
  <c r="F15" i="5"/>
  <c r="J14" i="5"/>
  <c r="I14" i="5"/>
  <c r="F14" i="5"/>
  <c r="I13" i="5"/>
  <c r="J13" i="5" s="1"/>
  <c r="L13" i="5" s="1"/>
  <c r="F13" i="5"/>
  <c r="I12" i="5"/>
  <c r="J12" i="5" s="1"/>
  <c r="L12" i="5" s="1"/>
  <c r="F12" i="5"/>
  <c r="J11" i="5"/>
  <c r="L11" i="5" s="1"/>
  <c r="I11" i="5"/>
  <c r="F11" i="5"/>
  <c r="I10" i="5"/>
  <c r="J10" i="5" s="1"/>
  <c r="F10" i="5"/>
  <c r="J9" i="5"/>
  <c r="L9" i="5" s="1"/>
  <c r="I9" i="5"/>
  <c r="F9" i="5"/>
  <c r="I8" i="5"/>
  <c r="J8" i="5" s="1"/>
  <c r="F8" i="5"/>
  <c r="L7" i="5"/>
  <c r="J7" i="5"/>
  <c r="I7" i="5"/>
  <c r="F7" i="5"/>
  <c r="J6" i="5"/>
  <c r="L6" i="5" s="1"/>
  <c r="I6" i="5"/>
  <c r="F6" i="5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J5" i="5"/>
  <c r="L5" i="5" s="1"/>
  <c r="I5" i="5"/>
  <c r="F5" i="5"/>
  <c r="I4" i="5"/>
  <c r="J4" i="5" s="1"/>
  <c r="F4" i="5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L24" i="4" s="1"/>
  <c r="K25" i="4"/>
  <c r="K26" i="4"/>
  <c r="L26" i="4" s="1"/>
  <c r="K27" i="4"/>
  <c r="K28" i="4"/>
  <c r="K29" i="4"/>
  <c r="L29" i="4" s="1"/>
  <c r="K30" i="4"/>
  <c r="K31" i="4"/>
  <c r="K32" i="4"/>
  <c r="K33" i="4"/>
  <c r="K34" i="4"/>
  <c r="K35" i="4"/>
  <c r="K36" i="4"/>
  <c r="K37" i="4"/>
  <c r="K38" i="4"/>
  <c r="K39" i="4"/>
  <c r="K40" i="4"/>
  <c r="K41" i="4"/>
  <c r="L41" i="4" s="1"/>
  <c r="K42" i="4"/>
  <c r="K43" i="4"/>
  <c r="K44" i="4"/>
  <c r="K45" i="4"/>
  <c r="L45" i="4" s="1"/>
  <c r="K46" i="4"/>
  <c r="K47" i="4"/>
  <c r="K48" i="4"/>
  <c r="K49" i="4"/>
  <c r="K50" i="4"/>
  <c r="K51" i="4"/>
  <c r="K52" i="4"/>
  <c r="K53" i="4"/>
  <c r="K54" i="4"/>
  <c r="L54" i="4" s="1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L72" i="4" s="1"/>
  <c r="K73" i="4"/>
  <c r="K74" i="4"/>
  <c r="K75" i="4"/>
  <c r="K76" i="4"/>
  <c r="K77" i="4"/>
  <c r="K78" i="4"/>
  <c r="K79" i="4"/>
  <c r="K80" i="4"/>
  <c r="L80" i="4" s="1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4" i="4"/>
  <c r="I103" i="4"/>
  <c r="J103" i="4" s="1"/>
  <c r="F103" i="4"/>
  <c r="J102" i="4"/>
  <c r="L102" i="4" s="1"/>
  <c r="I102" i="4"/>
  <c r="F102" i="4"/>
  <c r="I101" i="4"/>
  <c r="J101" i="4" s="1"/>
  <c r="L101" i="4" s="1"/>
  <c r="F101" i="4"/>
  <c r="J100" i="4"/>
  <c r="I100" i="4"/>
  <c r="F100" i="4"/>
  <c r="J99" i="4"/>
  <c r="L99" i="4" s="1"/>
  <c r="I99" i="4"/>
  <c r="F99" i="4"/>
  <c r="L98" i="4"/>
  <c r="I98" i="4"/>
  <c r="J98" i="4" s="1"/>
  <c r="F98" i="4"/>
  <c r="J97" i="4"/>
  <c r="L97" i="4" s="1"/>
  <c r="I97" i="4"/>
  <c r="F97" i="4"/>
  <c r="J96" i="4"/>
  <c r="L96" i="4" s="1"/>
  <c r="I96" i="4"/>
  <c r="F96" i="4"/>
  <c r="I95" i="4"/>
  <c r="J95" i="4" s="1"/>
  <c r="L95" i="4" s="1"/>
  <c r="F95" i="4"/>
  <c r="J94" i="4"/>
  <c r="I94" i="4"/>
  <c r="F94" i="4"/>
  <c r="I93" i="4"/>
  <c r="J93" i="4" s="1"/>
  <c r="F93" i="4"/>
  <c r="L92" i="4"/>
  <c r="I92" i="4"/>
  <c r="J92" i="4" s="1"/>
  <c r="F92" i="4"/>
  <c r="I91" i="4"/>
  <c r="J91" i="4" s="1"/>
  <c r="F91" i="4"/>
  <c r="I90" i="4"/>
  <c r="J90" i="4" s="1"/>
  <c r="F90" i="4"/>
  <c r="I89" i="4"/>
  <c r="J89" i="4" s="1"/>
  <c r="L89" i="4" s="1"/>
  <c r="F89" i="4"/>
  <c r="I88" i="4"/>
  <c r="J88" i="4" s="1"/>
  <c r="F88" i="4"/>
  <c r="I87" i="4"/>
  <c r="J87" i="4" s="1"/>
  <c r="F87" i="4"/>
  <c r="I86" i="4"/>
  <c r="J86" i="4" s="1"/>
  <c r="L86" i="4" s="1"/>
  <c r="F86" i="4"/>
  <c r="I85" i="4"/>
  <c r="J85" i="4" s="1"/>
  <c r="F85" i="4"/>
  <c r="I84" i="4"/>
  <c r="J84" i="4" s="1"/>
  <c r="L84" i="4" s="1"/>
  <c r="F84" i="4"/>
  <c r="I83" i="4"/>
  <c r="J83" i="4" s="1"/>
  <c r="L83" i="4" s="1"/>
  <c r="F83" i="4"/>
  <c r="I82" i="4"/>
  <c r="J82" i="4" s="1"/>
  <c r="F82" i="4"/>
  <c r="I81" i="4"/>
  <c r="J81" i="4" s="1"/>
  <c r="L81" i="4" s="1"/>
  <c r="F81" i="4"/>
  <c r="I80" i="4"/>
  <c r="J80" i="4" s="1"/>
  <c r="F80" i="4"/>
  <c r="I79" i="4"/>
  <c r="J79" i="4" s="1"/>
  <c r="F79" i="4"/>
  <c r="I78" i="4"/>
  <c r="J78" i="4" s="1"/>
  <c r="F78" i="4"/>
  <c r="I77" i="4"/>
  <c r="J77" i="4" s="1"/>
  <c r="L77" i="4" s="1"/>
  <c r="F77" i="4"/>
  <c r="I76" i="4"/>
  <c r="J76" i="4" s="1"/>
  <c r="F76" i="4"/>
  <c r="I75" i="4"/>
  <c r="J75" i="4" s="1"/>
  <c r="L75" i="4" s="1"/>
  <c r="F75" i="4"/>
  <c r="I74" i="4"/>
  <c r="J74" i="4" s="1"/>
  <c r="L74" i="4" s="1"/>
  <c r="F74" i="4"/>
  <c r="I73" i="4"/>
  <c r="J73" i="4" s="1"/>
  <c r="F73" i="4"/>
  <c r="I72" i="4"/>
  <c r="J72" i="4" s="1"/>
  <c r="F72" i="4"/>
  <c r="I71" i="4"/>
  <c r="J71" i="4" s="1"/>
  <c r="L71" i="4" s="1"/>
  <c r="F71" i="4"/>
  <c r="I70" i="4"/>
  <c r="J70" i="4" s="1"/>
  <c r="F70" i="4"/>
  <c r="L69" i="4"/>
  <c r="I69" i="4"/>
  <c r="J69" i="4" s="1"/>
  <c r="F69" i="4"/>
  <c r="I68" i="4"/>
  <c r="J68" i="4" s="1"/>
  <c r="L68" i="4" s="1"/>
  <c r="F68" i="4"/>
  <c r="I67" i="4"/>
  <c r="J67" i="4" s="1"/>
  <c r="F67" i="4"/>
  <c r="I66" i="4"/>
  <c r="J66" i="4" s="1"/>
  <c r="L66" i="4" s="1"/>
  <c r="F66" i="4"/>
  <c r="L65" i="4"/>
  <c r="I65" i="4"/>
  <c r="J65" i="4" s="1"/>
  <c r="F65" i="4"/>
  <c r="I64" i="4"/>
  <c r="J64" i="4" s="1"/>
  <c r="F64" i="4"/>
  <c r="L63" i="4"/>
  <c r="I63" i="4"/>
  <c r="J63" i="4" s="1"/>
  <c r="F63" i="4"/>
  <c r="I62" i="4"/>
  <c r="J62" i="4" s="1"/>
  <c r="F62" i="4"/>
  <c r="I61" i="4"/>
  <c r="J61" i="4" s="1"/>
  <c r="F61" i="4"/>
  <c r="L60" i="4"/>
  <c r="I60" i="4"/>
  <c r="J60" i="4" s="1"/>
  <c r="F60" i="4"/>
  <c r="I59" i="4"/>
  <c r="J59" i="4" s="1"/>
  <c r="L59" i="4" s="1"/>
  <c r="F59" i="4"/>
  <c r="I58" i="4"/>
  <c r="J58" i="4" s="1"/>
  <c r="F58" i="4"/>
  <c r="L57" i="4"/>
  <c r="I57" i="4"/>
  <c r="J57" i="4" s="1"/>
  <c r="F57" i="4"/>
  <c r="L56" i="4"/>
  <c r="I56" i="4"/>
  <c r="J56" i="4" s="1"/>
  <c r="F56" i="4"/>
  <c r="I55" i="4"/>
  <c r="J55" i="4" s="1"/>
  <c r="F55" i="4"/>
  <c r="I54" i="4"/>
  <c r="J54" i="4" s="1"/>
  <c r="F54" i="4"/>
  <c r="I53" i="4"/>
  <c r="J53" i="4" s="1"/>
  <c r="L53" i="4" s="1"/>
  <c r="F53" i="4"/>
  <c r="I52" i="4"/>
  <c r="J52" i="4" s="1"/>
  <c r="F52" i="4"/>
  <c r="L51" i="4"/>
  <c r="I51" i="4"/>
  <c r="J51" i="4" s="1"/>
  <c r="F51" i="4"/>
  <c r="L50" i="4"/>
  <c r="I50" i="4"/>
  <c r="J50" i="4" s="1"/>
  <c r="F50" i="4"/>
  <c r="I49" i="4"/>
  <c r="J49" i="4" s="1"/>
  <c r="L49" i="4" s="1"/>
  <c r="F49" i="4"/>
  <c r="L48" i="4"/>
  <c r="I48" i="4"/>
  <c r="J48" i="4" s="1"/>
  <c r="F48" i="4"/>
  <c r="I47" i="4"/>
  <c r="J47" i="4" s="1"/>
  <c r="L47" i="4" s="1"/>
  <c r="F47" i="4"/>
  <c r="I46" i="4"/>
  <c r="J46" i="4" s="1"/>
  <c r="F46" i="4"/>
  <c r="I45" i="4"/>
  <c r="J45" i="4" s="1"/>
  <c r="F45" i="4"/>
  <c r="I44" i="4"/>
  <c r="J44" i="4" s="1"/>
  <c r="F44" i="4"/>
  <c r="I43" i="4"/>
  <c r="J43" i="4" s="1"/>
  <c r="F43" i="4"/>
  <c r="I42" i="4"/>
  <c r="J42" i="4" s="1"/>
  <c r="F42" i="4"/>
  <c r="I41" i="4"/>
  <c r="J41" i="4" s="1"/>
  <c r="F41" i="4"/>
  <c r="I40" i="4"/>
  <c r="J40" i="4" s="1"/>
  <c r="F40" i="4"/>
  <c r="I39" i="4"/>
  <c r="J39" i="4" s="1"/>
  <c r="L39" i="4" s="1"/>
  <c r="F39" i="4"/>
  <c r="I38" i="4"/>
  <c r="J38" i="4" s="1"/>
  <c r="L38" i="4" s="1"/>
  <c r="F38" i="4"/>
  <c r="I37" i="4"/>
  <c r="J37" i="4" s="1"/>
  <c r="L37" i="4" s="1"/>
  <c r="F37" i="4"/>
  <c r="I36" i="4"/>
  <c r="J36" i="4" s="1"/>
  <c r="L36" i="4" s="1"/>
  <c r="F36" i="4"/>
  <c r="L35" i="4"/>
  <c r="I35" i="4"/>
  <c r="J35" i="4" s="1"/>
  <c r="F35" i="4"/>
  <c r="I34" i="4"/>
  <c r="J34" i="4" s="1"/>
  <c r="F34" i="4"/>
  <c r="L33" i="4"/>
  <c r="I33" i="4"/>
  <c r="J33" i="4" s="1"/>
  <c r="F33" i="4"/>
  <c r="I32" i="4"/>
  <c r="J32" i="4" s="1"/>
  <c r="L32" i="4" s="1"/>
  <c r="F32" i="4"/>
  <c r="I31" i="4"/>
  <c r="J31" i="4" s="1"/>
  <c r="L31" i="4" s="1"/>
  <c r="F31" i="4"/>
  <c r="I30" i="4"/>
  <c r="J30" i="4" s="1"/>
  <c r="L30" i="4" s="1"/>
  <c r="F30" i="4"/>
  <c r="I29" i="4"/>
  <c r="J29" i="4" s="1"/>
  <c r="F29" i="4"/>
  <c r="I28" i="4"/>
  <c r="J28" i="4" s="1"/>
  <c r="F28" i="4"/>
  <c r="I27" i="4"/>
  <c r="J27" i="4" s="1"/>
  <c r="L27" i="4" s="1"/>
  <c r="F27" i="4"/>
  <c r="I26" i="4"/>
  <c r="J26" i="4" s="1"/>
  <c r="F26" i="4"/>
  <c r="I25" i="4"/>
  <c r="J25" i="4" s="1"/>
  <c r="F25" i="4"/>
  <c r="I24" i="4"/>
  <c r="J24" i="4" s="1"/>
  <c r="F24" i="4"/>
  <c r="I23" i="4"/>
  <c r="J23" i="4" s="1"/>
  <c r="L23" i="4" s="1"/>
  <c r="F23" i="4"/>
  <c r="I22" i="4"/>
  <c r="J22" i="4" s="1"/>
  <c r="F22" i="4"/>
  <c r="I21" i="4"/>
  <c r="J21" i="4" s="1"/>
  <c r="L21" i="4" s="1"/>
  <c r="F21" i="4"/>
  <c r="L20" i="4"/>
  <c r="I20" i="4"/>
  <c r="J20" i="4" s="1"/>
  <c r="F20" i="4"/>
  <c r="I19" i="4"/>
  <c r="J19" i="4" s="1"/>
  <c r="F19" i="4"/>
  <c r="L18" i="4"/>
  <c r="I18" i="4"/>
  <c r="J18" i="4" s="1"/>
  <c r="F18" i="4"/>
  <c r="I17" i="4"/>
  <c r="J17" i="4" s="1"/>
  <c r="L17" i="4" s="1"/>
  <c r="F17" i="4"/>
  <c r="I16" i="4"/>
  <c r="J16" i="4" s="1"/>
  <c r="F16" i="4"/>
  <c r="I15" i="4"/>
  <c r="J15" i="4" s="1"/>
  <c r="L15" i="4" s="1"/>
  <c r="F15" i="4"/>
  <c r="J14" i="4"/>
  <c r="I14" i="4"/>
  <c r="F14" i="4"/>
  <c r="I13" i="4"/>
  <c r="J13" i="4" s="1"/>
  <c r="L13" i="4" s="1"/>
  <c r="F13" i="4"/>
  <c r="I12" i="4"/>
  <c r="J12" i="4" s="1"/>
  <c r="L12" i="4" s="1"/>
  <c r="F12" i="4"/>
  <c r="J11" i="4"/>
  <c r="I11" i="4"/>
  <c r="F11" i="4"/>
  <c r="J10" i="4"/>
  <c r="I10" i="4"/>
  <c r="F10" i="4"/>
  <c r="I9" i="4"/>
  <c r="J9" i="4" s="1"/>
  <c r="L9" i="4" s="1"/>
  <c r="F9" i="4"/>
  <c r="J8" i="4"/>
  <c r="I8" i="4"/>
  <c r="F8" i="4"/>
  <c r="J7" i="4"/>
  <c r="I7" i="4"/>
  <c r="F7" i="4"/>
  <c r="I6" i="4"/>
  <c r="J6" i="4" s="1"/>
  <c r="L6" i="4" s="1"/>
  <c r="F6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J5" i="4"/>
  <c r="L5" i="4" s="1"/>
  <c r="I5" i="4"/>
  <c r="F5" i="4"/>
  <c r="I4" i="4"/>
  <c r="J4" i="4" s="1"/>
  <c r="L4" i="4" s="1"/>
  <c r="F4" i="4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4" i="3"/>
  <c r="J103" i="3"/>
  <c r="L103" i="3" s="1"/>
  <c r="I103" i="3"/>
  <c r="F103" i="3"/>
  <c r="I102" i="3"/>
  <c r="J102" i="3" s="1"/>
  <c r="F102" i="3"/>
  <c r="I101" i="3"/>
  <c r="J101" i="3" s="1"/>
  <c r="L101" i="3" s="1"/>
  <c r="F101" i="3"/>
  <c r="J100" i="3"/>
  <c r="I100" i="3"/>
  <c r="F100" i="3"/>
  <c r="I99" i="3"/>
  <c r="J99" i="3" s="1"/>
  <c r="F99" i="3"/>
  <c r="I98" i="3"/>
  <c r="J98" i="3" s="1"/>
  <c r="F98" i="3"/>
  <c r="I97" i="3"/>
  <c r="J97" i="3" s="1"/>
  <c r="F97" i="3"/>
  <c r="I96" i="3"/>
  <c r="J96" i="3" s="1"/>
  <c r="F96" i="3"/>
  <c r="I95" i="3"/>
  <c r="J95" i="3" s="1"/>
  <c r="F95" i="3"/>
  <c r="I94" i="3"/>
  <c r="J94" i="3" s="1"/>
  <c r="F94" i="3"/>
  <c r="I93" i="3"/>
  <c r="J93" i="3" s="1"/>
  <c r="L93" i="3" s="1"/>
  <c r="F93" i="3"/>
  <c r="J92" i="3"/>
  <c r="L92" i="3" s="1"/>
  <c r="I92" i="3"/>
  <c r="F92" i="3"/>
  <c r="I91" i="3"/>
  <c r="J91" i="3" s="1"/>
  <c r="L91" i="3" s="1"/>
  <c r="F91" i="3"/>
  <c r="I90" i="3"/>
  <c r="J90" i="3" s="1"/>
  <c r="L90" i="3" s="1"/>
  <c r="F90" i="3"/>
  <c r="I89" i="3"/>
  <c r="J89" i="3" s="1"/>
  <c r="F89" i="3"/>
  <c r="I88" i="3"/>
  <c r="J88" i="3" s="1"/>
  <c r="L88" i="3" s="1"/>
  <c r="F88" i="3"/>
  <c r="I87" i="3"/>
  <c r="J87" i="3" s="1"/>
  <c r="F87" i="3"/>
  <c r="J86" i="3"/>
  <c r="I86" i="3"/>
  <c r="F86" i="3"/>
  <c r="J85" i="3"/>
  <c r="L85" i="3" s="1"/>
  <c r="I85" i="3"/>
  <c r="F85" i="3"/>
  <c r="I84" i="3"/>
  <c r="J84" i="3" s="1"/>
  <c r="F84" i="3"/>
  <c r="I83" i="3"/>
  <c r="J83" i="3" s="1"/>
  <c r="F83" i="3"/>
  <c r="J82" i="3"/>
  <c r="I82" i="3"/>
  <c r="F82" i="3"/>
  <c r="I81" i="3"/>
  <c r="J81" i="3" s="1"/>
  <c r="L81" i="3" s="1"/>
  <c r="F81" i="3"/>
  <c r="J80" i="3"/>
  <c r="L80" i="3" s="1"/>
  <c r="I80" i="3"/>
  <c r="F80" i="3"/>
  <c r="I79" i="3"/>
  <c r="J79" i="3" s="1"/>
  <c r="F79" i="3"/>
  <c r="I78" i="3"/>
  <c r="J78" i="3" s="1"/>
  <c r="F78" i="3"/>
  <c r="I77" i="3"/>
  <c r="J77" i="3" s="1"/>
  <c r="F77" i="3"/>
  <c r="I76" i="3"/>
  <c r="J76" i="3" s="1"/>
  <c r="L76" i="3" s="1"/>
  <c r="F76" i="3"/>
  <c r="I75" i="3"/>
  <c r="J75" i="3" s="1"/>
  <c r="F75" i="3"/>
  <c r="I74" i="3"/>
  <c r="J74" i="3" s="1"/>
  <c r="F74" i="3"/>
  <c r="J73" i="3"/>
  <c r="L73" i="3" s="1"/>
  <c r="I73" i="3"/>
  <c r="F73" i="3"/>
  <c r="I72" i="3"/>
  <c r="J72" i="3" s="1"/>
  <c r="F72" i="3"/>
  <c r="I71" i="3"/>
  <c r="J71" i="3" s="1"/>
  <c r="L71" i="3" s="1"/>
  <c r="F71" i="3"/>
  <c r="J70" i="3"/>
  <c r="I70" i="3"/>
  <c r="F70" i="3"/>
  <c r="I69" i="3"/>
  <c r="J69" i="3" s="1"/>
  <c r="L69" i="3" s="1"/>
  <c r="F69" i="3"/>
  <c r="I68" i="3"/>
  <c r="J68" i="3" s="1"/>
  <c r="L68" i="3" s="1"/>
  <c r="F68" i="3"/>
  <c r="I67" i="3"/>
  <c r="J67" i="3" s="1"/>
  <c r="L67" i="3" s="1"/>
  <c r="F67" i="3"/>
  <c r="I66" i="3"/>
  <c r="J66" i="3" s="1"/>
  <c r="L66" i="3" s="1"/>
  <c r="F66" i="3"/>
  <c r="I65" i="3"/>
  <c r="J65" i="3" s="1"/>
  <c r="F65" i="3"/>
  <c r="I64" i="3"/>
  <c r="J64" i="3" s="1"/>
  <c r="F64" i="3"/>
  <c r="I63" i="3"/>
  <c r="J63" i="3" s="1"/>
  <c r="F63" i="3"/>
  <c r="I62" i="3"/>
  <c r="J62" i="3" s="1"/>
  <c r="F62" i="3"/>
  <c r="I61" i="3"/>
  <c r="J61" i="3" s="1"/>
  <c r="L61" i="3" s="1"/>
  <c r="F61" i="3"/>
  <c r="I60" i="3"/>
  <c r="J60" i="3" s="1"/>
  <c r="F60" i="3"/>
  <c r="I59" i="3"/>
  <c r="J59" i="3" s="1"/>
  <c r="F59" i="3"/>
  <c r="J58" i="3"/>
  <c r="I58" i="3"/>
  <c r="F58" i="3"/>
  <c r="I57" i="3"/>
  <c r="J57" i="3" s="1"/>
  <c r="F57" i="3"/>
  <c r="I56" i="3"/>
  <c r="J56" i="3" s="1"/>
  <c r="L56" i="3" s="1"/>
  <c r="F56" i="3"/>
  <c r="I55" i="3"/>
  <c r="J55" i="3" s="1"/>
  <c r="L55" i="3" s="1"/>
  <c r="F55" i="3"/>
  <c r="I54" i="3"/>
  <c r="J54" i="3" s="1"/>
  <c r="L54" i="3" s="1"/>
  <c r="F54" i="3"/>
  <c r="I53" i="3"/>
  <c r="J53" i="3" s="1"/>
  <c r="L53" i="3" s="1"/>
  <c r="F53" i="3"/>
  <c r="I52" i="3"/>
  <c r="J52" i="3" s="1"/>
  <c r="L52" i="3" s="1"/>
  <c r="F52" i="3"/>
  <c r="I51" i="3"/>
  <c r="J51" i="3" s="1"/>
  <c r="F51" i="3"/>
  <c r="J50" i="3"/>
  <c r="I50" i="3"/>
  <c r="F50" i="3"/>
  <c r="I49" i="3"/>
  <c r="J49" i="3" s="1"/>
  <c r="L49" i="3" s="1"/>
  <c r="F49" i="3"/>
  <c r="I48" i="3"/>
  <c r="J48" i="3" s="1"/>
  <c r="F48" i="3"/>
  <c r="I47" i="3"/>
  <c r="J47" i="3" s="1"/>
  <c r="F47" i="3"/>
  <c r="I46" i="3"/>
  <c r="J46" i="3" s="1"/>
  <c r="F46" i="3"/>
  <c r="I45" i="3"/>
  <c r="J45" i="3" s="1"/>
  <c r="L45" i="3" s="1"/>
  <c r="F45" i="3"/>
  <c r="I44" i="3"/>
  <c r="J44" i="3" s="1"/>
  <c r="L44" i="3" s="1"/>
  <c r="F44" i="3"/>
  <c r="J43" i="3"/>
  <c r="L43" i="3" s="1"/>
  <c r="I43" i="3"/>
  <c r="F43" i="3"/>
  <c r="I42" i="3"/>
  <c r="J42" i="3" s="1"/>
  <c r="L42" i="3" s="1"/>
  <c r="F42" i="3"/>
  <c r="I41" i="3"/>
  <c r="J41" i="3" s="1"/>
  <c r="L41" i="3" s="1"/>
  <c r="F41" i="3"/>
  <c r="J40" i="3"/>
  <c r="L40" i="3" s="1"/>
  <c r="I40" i="3"/>
  <c r="F40" i="3"/>
  <c r="I39" i="3"/>
  <c r="J39" i="3" s="1"/>
  <c r="F39" i="3"/>
  <c r="J38" i="3"/>
  <c r="I38" i="3"/>
  <c r="F38" i="3"/>
  <c r="I37" i="3"/>
  <c r="J37" i="3" s="1"/>
  <c r="L37" i="3" s="1"/>
  <c r="F37" i="3"/>
  <c r="I36" i="3"/>
  <c r="J36" i="3" s="1"/>
  <c r="F36" i="3"/>
  <c r="I35" i="3"/>
  <c r="J35" i="3" s="1"/>
  <c r="F35" i="3"/>
  <c r="I34" i="3"/>
  <c r="J34" i="3" s="1"/>
  <c r="F34" i="3"/>
  <c r="I33" i="3"/>
  <c r="J33" i="3" s="1"/>
  <c r="F33" i="3"/>
  <c r="I32" i="3"/>
  <c r="J32" i="3" s="1"/>
  <c r="F32" i="3"/>
  <c r="J31" i="3"/>
  <c r="I31" i="3"/>
  <c r="F31" i="3"/>
  <c r="I30" i="3"/>
  <c r="J30" i="3" s="1"/>
  <c r="L30" i="3" s="1"/>
  <c r="F30" i="3"/>
  <c r="I29" i="3"/>
  <c r="J29" i="3" s="1"/>
  <c r="L29" i="3" s="1"/>
  <c r="F29" i="3"/>
  <c r="J28" i="3"/>
  <c r="L28" i="3" s="1"/>
  <c r="I28" i="3"/>
  <c r="F28" i="3"/>
  <c r="I27" i="3"/>
  <c r="J27" i="3" s="1"/>
  <c r="F27" i="3"/>
  <c r="J26" i="3"/>
  <c r="I26" i="3"/>
  <c r="F26" i="3"/>
  <c r="I25" i="3"/>
  <c r="J25" i="3" s="1"/>
  <c r="L25" i="3" s="1"/>
  <c r="F25" i="3"/>
  <c r="I24" i="3"/>
  <c r="J24" i="3" s="1"/>
  <c r="L24" i="3" s="1"/>
  <c r="F24" i="3"/>
  <c r="I23" i="3"/>
  <c r="J23" i="3" s="1"/>
  <c r="L23" i="3" s="1"/>
  <c r="F23" i="3"/>
  <c r="J22" i="3"/>
  <c r="I22" i="3"/>
  <c r="F22" i="3"/>
  <c r="I21" i="3"/>
  <c r="J21" i="3" s="1"/>
  <c r="L21" i="3" s="1"/>
  <c r="F21" i="3"/>
  <c r="I20" i="3"/>
  <c r="J20" i="3" s="1"/>
  <c r="F20" i="3"/>
  <c r="J19" i="3"/>
  <c r="L19" i="3" s="1"/>
  <c r="I19" i="3"/>
  <c r="F19" i="3"/>
  <c r="I18" i="3"/>
  <c r="J18" i="3" s="1"/>
  <c r="F18" i="3"/>
  <c r="I17" i="3"/>
  <c r="J17" i="3" s="1"/>
  <c r="L17" i="3" s="1"/>
  <c r="F17" i="3"/>
  <c r="I16" i="3"/>
  <c r="J16" i="3" s="1"/>
  <c r="L16" i="3" s="1"/>
  <c r="F16" i="3"/>
  <c r="I15" i="3"/>
  <c r="J15" i="3" s="1"/>
  <c r="F15" i="3"/>
  <c r="I14" i="3"/>
  <c r="J14" i="3" s="1"/>
  <c r="L14" i="3" s="1"/>
  <c r="F14" i="3"/>
  <c r="I13" i="3"/>
  <c r="J13" i="3" s="1"/>
  <c r="F13" i="3"/>
  <c r="I12" i="3"/>
  <c r="J12" i="3" s="1"/>
  <c r="L12" i="3" s="1"/>
  <c r="F12" i="3"/>
  <c r="I11" i="3"/>
  <c r="J11" i="3" s="1"/>
  <c r="F11" i="3"/>
  <c r="I10" i="3"/>
  <c r="J10" i="3" s="1"/>
  <c r="F10" i="3"/>
  <c r="I9" i="3"/>
  <c r="J9" i="3" s="1"/>
  <c r="L9" i="3" s="1"/>
  <c r="F9" i="3"/>
  <c r="I8" i="3"/>
  <c r="J8" i="3" s="1"/>
  <c r="L8" i="3" s="1"/>
  <c r="F8" i="3"/>
  <c r="I7" i="3"/>
  <c r="J7" i="3" s="1"/>
  <c r="L7" i="3" s="1"/>
  <c r="F7" i="3"/>
  <c r="I6" i="3"/>
  <c r="J6" i="3" s="1"/>
  <c r="L6" i="3" s="1"/>
  <c r="F6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I5" i="3"/>
  <c r="J5" i="3" s="1"/>
  <c r="L5" i="3" s="1"/>
  <c r="F5" i="3"/>
  <c r="J4" i="3"/>
  <c r="L4" i="3" s="1"/>
  <c r="I4" i="3"/>
  <c r="F4" i="3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4" i="2"/>
  <c r="I103" i="2"/>
  <c r="J103" i="2" s="1"/>
  <c r="F103" i="2"/>
  <c r="I102" i="2"/>
  <c r="J102" i="2" s="1"/>
  <c r="F102" i="2"/>
  <c r="J101" i="2"/>
  <c r="I101" i="2"/>
  <c r="F101" i="2"/>
  <c r="I100" i="2"/>
  <c r="J100" i="2" s="1"/>
  <c r="L100" i="2" s="1"/>
  <c r="F100" i="2"/>
  <c r="I99" i="2"/>
  <c r="J99" i="2" s="1"/>
  <c r="L99" i="2" s="1"/>
  <c r="F99" i="2"/>
  <c r="J98" i="2"/>
  <c r="I98" i="2"/>
  <c r="F98" i="2"/>
  <c r="I97" i="2"/>
  <c r="J97" i="2" s="1"/>
  <c r="L97" i="2" s="1"/>
  <c r="F97" i="2"/>
  <c r="I96" i="2"/>
  <c r="J96" i="2" s="1"/>
  <c r="F96" i="2"/>
  <c r="J95" i="2"/>
  <c r="L95" i="2" s="1"/>
  <c r="I95" i="2"/>
  <c r="F95" i="2"/>
  <c r="I94" i="2"/>
  <c r="J94" i="2" s="1"/>
  <c r="L94" i="2" s="1"/>
  <c r="F94" i="2"/>
  <c r="I93" i="2"/>
  <c r="J93" i="2" s="1"/>
  <c r="L93" i="2" s="1"/>
  <c r="F93" i="2"/>
  <c r="I92" i="2"/>
  <c r="J92" i="2" s="1"/>
  <c r="L92" i="2" s="1"/>
  <c r="F92" i="2"/>
  <c r="I91" i="2"/>
  <c r="J91" i="2" s="1"/>
  <c r="L91" i="2" s="1"/>
  <c r="F91" i="2"/>
  <c r="I90" i="2"/>
  <c r="J90" i="2" s="1"/>
  <c r="F90" i="2"/>
  <c r="J89" i="2"/>
  <c r="I89" i="2"/>
  <c r="F89" i="2"/>
  <c r="I88" i="2"/>
  <c r="J88" i="2" s="1"/>
  <c r="F88" i="2"/>
  <c r="I87" i="2"/>
  <c r="J87" i="2" s="1"/>
  <c r="L87" i="2" s="1"/>
  <c r="F87" i="2"/>
  <c r="I86" i="2"/>
  <c r="J86" i="2" s="1"/>
  <c r="F86" i="2"/>
  <c r="L85" i="2"/>
  <c r="J85" i="2"/>
  <c r="I85" i="2"/>
  <c r="F85" i="2"/>
  <c r="I84" i="2"/>
  <c r="J84" i="2" s="1"/>
  <c r="F84" i="2"/>
  <c r="I83" i="2"/>
  <c r="J83" i="2" s="1"/>
  <c r="L83" i="2" s="1"/>
  <c r="F83" i="2"/>
  <c r="I82" i="2"/>
  <c r="J82" i="2" s="1"/>
  <c r="F82" i="2"/>
  <c r="J81" i="2"/>
  <c r="L81" i="2" s="1"/>
  <c r="I81" i="2"/>
  <c r="F81" i="2"/>
  <c r="I80" i="2"/>
  <c r="J80" i="2" s="1"/>
  <c r="L80" i="2" s="1"/>
  <c r="F80" i="2"/>
  <c r="L79" i="2"/>
  <c r="J79" i="2"/>
  <c r="I79" i="2"/>
  <c r="F79" i="2"/>
  <c r="I78" i="2"/>
  <c r="J78" i="2" s="1"/>
  <c r="L78" i="2" s="1"/>
  <c r="F78" i="2"/>
  <c r="J77" i="2"/>
  <c r="I77" i="2"/>
  <c r="F77" i="2"/>
  <c r="I76" i="2"/>
  <c r="J76" i="2" s="1"/>
  <c r="F76" i="2"/>
  <c r="I75" i="2"/>
  <c r="J75" i="2" s="1"/>
  <c r="L75" i="2" s="1"/>
  <c r="F75" i="2"/>
  <c r="J74" i="2"/>
  <c r="L74" i="2" s="1"/>
  <c r="I74" i="2"/>
  <c r="F74" i="2"/>
  <c r="J73" i="2"/>
  <c r="L73" i="2" s="1"/>
  <c r="I73" i="2"/>
  <c r="F73" i="2"/>
  <c r="I72" i="2"/>
  <c r="J72" i="2" s="1"/>
  <c r="L72" i="2" s="1"/>
  <c r="F72" i="2"/>
  <c r="J71" i="2"/>
  <c r="I71" i="2"/>
  <c r="F71" i="2"/>
  <c r="I70" i="2"/>
  <c r="J70" i="2" s="1"/>
  <c r="F70" i="2"/>
  <c r="I69" i="2"/>
  <c r="J69" i="2" s="1"/>
  <c r="L69" i="2" s="1"/>
  <c r="F69" i="2"/>
  <c r="J68" i="2"/>
  <c r="L68" i="2" s="1"/>
  <c r="I68" i="2"/>
  <c r="F68" i="2"/>
  <c r="I67" i="2"/>
  <c r="J67" i="2" s="1"/>
  <c r="L67" i="2" s="1"/>
  <c r="F67" i="2"/>
  <c r="I66" i="2"/>
  <c r="J66" i="2" s="1"/>
  <c r="F66" i="2"/>
  <c r="J65" i="2"/>
  <c r="I65" i="2"/>
  <c r="F65" i="2"/>
  <c r="I64" i="2"/>
  <c r="J64" i="2" s="1"/>
  <c r="L64" i="2" s="1"/>
  <c r="F64" i="2"/>
  <c r="I63" i="2"/>
  <c r="J63" i="2" s="1"/>
  <c r="L63" i="2" s="1"/>
  <c r="F63" i="2"/>
  <c r="J62" i="2"/>
  <c r="L62" i="2" s="1"/>
  <c r="I62" i="2"/>
  <c r="F62" i="2"/>
  <c r="J61" i="2"/>
  <c r="L61" i="2" s="1"/>
  <c r="I61" i="2"/>
  <c r="F61" i="2"/>
  <c r="I60" i="2"/>
  <c r="J60" i="2" s="1"/>
  <c r="L60" i="2" s="1"/>
  <c r="F60" i="2"/>
  <c r="I59" i="2"/>
  <c r="J59" i="2" s="1"/>
  <c r="L59" i="2" s="1"/>
  <c r="F59" i="2"/>
  <c r="I58" i="2"/>
  <c r="J58" i="2" s="1"/>
  <c r="L58" i="2" s="1"/>
  <c r="F58" i="2"/>
  <c r="I57" i="2"/>
  <c r="J57" i="2" s="1"/>
  <c r="L57" i="2" s="1"/>
  <c r="F57" i="2"/>
  <c r="I56" i="2"/>
  <c r="J56" i="2" s="1"/>
  <c r="F56" i="2"/>
  <c r="L55" i="2"/>
  <c r="I55" i="2"/>
  <c r="J55" i="2" s="1"/>
  <c r="F55" i="2"/>
  <c r="I54" i="2"/>
  <c r="J54" i="2" s="1"/>
  <c r="F54" i="2"/>
  <c r="J53" i="2"/>
  <c r="L53" i="2" s="1"/>
  <c r="I53" i="2"/>
  <c r="F53" i="2"/>
  <c r="I52" i="2"/>
  <c r="J52" i="2" s="1"/>
  <c r="L52" i="2" s="1"/>
  <c r="F52" i="2"/>
  <c r="I51" i="2"/>
  <c r="J51" i="2" s="1"/>
  <c r="L51" i="2" s="1"/>
  <c r="F51" i="2"/>
  <c r="J50" i="2"/>
  <c r="L50" i="2" s="1"/>
  <c r="I50" i="2"/>
  <c r="F50" i="2"/>
  <c r="I49" i="2"/>
  <c r="J49" i="2" s="1"/>
  <c r="L49" i="2" s="1"/>
  <c r="F49" i="2"/>
  <c r="I48" i="2"/>
  <c r="J48" i="2" s="1"/>
  <c r="L48" i="2" s="1"/>
  <c r="F48" i="2"/>
  <c r="J47" i="2"/>
  <c r="L47" i="2" s="1"/>
  <c r="I47" i="2"/>
  <c r="F47" i="2"/>
  <c r="I46" i="2"/>
  <c r="J46" i="2" s="1"/>
  <c r="L46" i="2" s="1"/>
  <c r="F46" i="2"/>
  <c r="I45" i="2"/>
  <c r="J45" i="2" s="1"/>
  <c r="L45" i="2" s="1"/>
  <c r="F45" i="2"/>
  <c r="I44" i="2"/>
  <c r="J44" i="2" s="1"/>
  <c r="L44" i="2" s="1"/>
  <c r="F44" i="2"/>
  <c r="I43" i="2"/>
  <c r="J43" i="2" s="1"/>
  <c r="L43" i="2" s="1"/>
  <c r="F43" i="2"/>
  <c r="I42" i="2"/>
  <c r="J42" i="2" s="1"/>
  <c r="L42" i="2" s="1"/>
  <c r="F42" i="2"/>
  <c r="I41" i="2"/>
  <c r="J41" i="2" s="1"/>
  <c r="L41" i="2" s="1"/>
  <c r="F41" i="2"/>
  <c r="I40" i="2"/>
  <c r="J40" i="2" s="1"/>
  <c r="F40" i="2"/>
  <c r="L39" i="2"/>
  <c r="J39" i="2"/>
  <c r="I39" i="2"/>
  <c r="F39" i="2"/>
  <c r="I38" i="2"/>
  <c r="J38" i="2" s="1"/>
  <c r="L38" i="2" s="1"/>
  <c r="F38" i="2"/>
  <c r="I37" i="2"/>
  <c r="J37" i="2" s="1"/>
  <c r="L37" i="2" s="1"/>
  <c r="F37" i="2"/>
  <c r="I36" i="2"/>
  <c r="J36" i="2" s="1"/>
  <c r="F36" i="2"/>
  <c r="I35" i="2"/>
  <c r="J35" i="2" s="1"/>
  <c r="L35" i="2" s="1"/>
  <c r="F35" i="2"/>
  <c r="I34" i="2"/>
  <c r="J34" i="2" s="1"/>
  <c r="F34" i="2"/>
  <c r="J33" i="2"/>
  <c r="L33" i="2" s="1"/>
  <c r="I33" i="2"/>
  <c r="F33" i="2"/>
  <c r="I32" i="2"/>
  <c r="J32" i="2" s="1"/>
  <c r="L32" i="2" s="1"/>
  <c r="F32" i="2"/>
  <c r="J31" i="2"/>
  <c r="L31" i="2" s="1"/>
  <c r="I31" i="2"/>
  <c r="F31" i="2"/>
  <c r="I30" i="2"/>
  <c r="J30" i="2" s="1"/>
  <c r="L30" i="2" s="1"/>
  <c r="F30" i="2"/>
  <c r="I29" i="2"/>
  <c r="J29" i="2" s="1"/>
  <c r="F29" i="2"/>
  <c r="I28" i="2"/>
  <c r="J28" i="2" s="1"/>
  <c r="L28" i="2" s="1"/>
  <c r="F28" i="2"/>
  <c r="I27" i="2"/>
  <c r="J27" i="2" s="1"/>
  <c r="L27" i="2" s="1"/>
  <c r="F27" i="2"/>
  <c r="I26" i="2"/>
  <c r="J26" i="2" s="1"/>
  <c r="F26" i="2"/>
  <c r="I25" i="2"/>
  <c r="J25" i="2" s="1"/>
  <c r="L25" i="2" s="1"/>
  <c r="F25" i="2"/>
  <c r="I24" i="2"/>
  <c r="J24" i="2" s="1"/>
  <c r="F24" i="2"/>
  <c r="J23" i="2"/>
  <c r="I23" i="2"/>
  <c r="F23" i="2"/>
  <c r="I22" i="2"/>
  <c r="J22" i="2" s="1"/>
  <c r="F22" i="2"/>
  <c r="I21" i="2"/>
  <c r="J21" i="2" s="1"/>
  <c r="L21" i="2" s="1"/>
  <c r="F21" i="2"/>
  <c r="I20" i="2"/>
  <c r="J20" i="2" s="1"/>
  <c r="F20" i="2"/>
  <c r="I19" i="2"/>
  <c r="J19" i="2" s="1"/>
  <c r="L19" i="2" s="1"/>
  <c r="F19" i="2"/>
  <c r="I18" i="2"/>
  <c r="J18" i="2" s="1"/>
  <c r="F18" i="2"/>
  <c r="I17" i="2"/>
  <c r="J17" i="2" s="1"/>
  <c r="L17" i="2" s="1"/>
  <c r="F17" i="2"/>
  <c r="I16" i="2"/>
  <c r="J16" i="2" s="1"/>
  <c r="L16" i="2" s="1"/>
  <c r="F16" i="2"/>
  <c r="I15" i="2"/>
  <c r="J15" i="2" s="1"/>
  <c r="L15" i="2" s="1"/>
  <c r="F15" i="2"/>
  <c r="I14" i="2"/>
  <c r="J14" i="2" s="1"/>
  <c r="L14" i="2" s="1"/>
  <c r="F14" i="2"/>
  <c r="I13" i="2"/>
  <c r="J13" i="2" s="1"/>
  <c r="L13" i="2" s="1"/>
  <c r="F13" i="2"/>
  <c r="J12" i="2"/>
  <c r="L12" i="2" s="1"/>
  <c r="I12" i="2"/>
  <c r="F12" i="2"/>
  <c r="I11" i="2"/>
  <c r="J11" i="2" s="1"/>
  <c r="L11" i="2" s="1"/>
  <c r="F11" i="2"/>
  <c r="I10" i="2"/>
  <c r="J10" i="2" s="1"/>
  <c r="L10" i="2" s="1"/>
  <c r="F10" i="2"/>
  <c r="J9" i="2"/>
  <c r="L9" i="2" s="1"/>
  <c r="I9" i="2"/>
  <c r="F9" i="2"/>
  <c r="I8" i="2"/>
  <c r="J8" i="2" s="1"/>
  <c r="F8" i="2"/>
  <c r="I7" i="2"/>
  <c r="J7" i="2" s="1"/>
  <c r="L7" i="2" s="1"/>
  <c r="F7" i="2"/>
  <c r="J6" i="2"/>
  <c r="I6" i="2"/>
  <c r="F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J5" i="2"/>
  <c r="L5" i="2" s="1"/>
  <c r="I5" i="2"/>
  <c r="F5" i="2"/>
  <c r="I4" i="2"/>
  <c r="J4" i="2" s="1"/>
  <c r="L4" i="2" s="1"/>
  <c r="F4" i="2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L42" i="1" s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L99" i="1" s="1"/>
  <c r="K100" i="1"/>
  <c r="K101" i="1"/>
  <c r="K102" i="1"/>
  <c r="K103" i="1"/>
  <c r="K4" i="1"/>
  <c r="I103" i="1"/>
  <c r="J103" i="1" s="1"/>
  <c r="F103" i="1"/>
  <c r="I102" i="1"/>
  <c r="J102" i="1" s="1"/>
  <c r="F102" i="1"/>
  <c r="J101" i="1"/>
  <c r="L101" i="1" s="1"/>
  <c r="I101" i="1"/>
  <c r="F101" i="1"/>
  <c r="I100" i="1"/>
  <c r="J100" i="1" s="1"/>
  <c r="F100" i="1"/>
  <c r="J99" i="1"/>
  <c r="I99" i="1"/>
  <c r="F99" i="1"/>
  <c r="I98" i="1"/>
  <c r="J98" i="1" s="1"/>
  <c r="F98" i="1"/>
  <c r="I97" i="1"/>
  <c r="J97" i="1" s="1"/>
  <c r="F97" i="1"/>
  <c r="I96" i="1"/>
  <c r="J96" i="1" s="1"/>
  <c r="F96" i="1"/>
  <c r="I95" i="1"/>
  <c r="J95" i="1" s="1"/>
  <c r="L95" i="1" s="1"/>
  <c r="F95" i="1"/>
  <c r="I94" i="1"/>
  <c r="J94" i="1" s="1"/>
  <c r="F94" i="1"/>
  <c r="I93" i="1"/>
  <c r="J93" i="1" s="1"/>
  <c r="L93" i="1" s="1"/>
  <c r="F93" i="1"/>
  <c r="I92" i="1"/>
  <c r="J92" i="1" s="1"/>
  <c r="F92" i="1"/>
  <c r="I91" i="1"/>
  <c r="J91" i="1" s="1"/>
  <c r="L91" i="1" s="1"/>
  <c r="F91" i="1"/>
  <c r="I90" i="1"/>
  <c r="J90" i="1" s="1"/>
  <c r="F90" i="1"/>
  <c r="I89" i="1"/>
  <c r="J89" i="1" s="1"/>
  <c r="F89" i="1"/>
  <c r="I88" i="1"/>
  <c r="J88" i="1" s="1"/>
  <c r="F88" i="1"/>
  <c r="I87" i="1"/>
  <c r="J87" i="1" s="1"/>
  <c r="L87" i="1" s="1"/>
  <c r="F87" i="1"/>
  <c r="I86" i="1"/>
  <c r="J86" i="1" s="1"/>
  <c r="F86" i="1"/>
  <c r="I85" i="1"/>
  <c r="J85" i="1" s="1"/>
  <c r="L85" i="1" s="1"/>
  <c r="F85" i="1"/>
  <c r="I84" i="1"/>
  <c r="J84" i="1" s="1"/>
  <c r="L84" i="1" s="1"/>
  <c r="F84" i="1"/>
  <c r="I83" i="1"/>
  <c r="J83" i="1" s="1"/>
  <c r="F83" i="1"/>
  <c r="I82" i="1"/>
  <c r="J82" i="1" s="1"/>
  <c r="F82" i="1"/>
  <c r="I81" i="1"/>
  <c r="J81" i="1" s="1"/>
  <c r="F81" i="1"/>
  <c r="I80" i="1"/>
  <c r="J80" i="1" s="1"/>
  <c r="F80" i="1"/>
  <c r="I79" i="1"/>
  <c r="J79" i="1" s="1"/>
  <c r="L79" i="1" s="1"/>
  <c r="F79" i="1"/>
  <c r="I78" i="1"/>
  <c r="J78" i="1" s="1"/>
  <c r="F78" i="1"/>
  <c r="I77" i="1"/>
  <c r="J77" i="1" s="1"/>
  <c r="L77" i="1" s="1"/>
  <c r="F77" i="1"/>
  <c r="I76" i="1"/>
  <c r="J76" i="1" s="1"/>
  <c r="F76" i="1"/>
  <c r="J75" i="1"/>
  <c r="L75" i="1" s="1"/>
  <c r="I75" i="1"/>
  <c r="F75" i="1"/>
  <c r="I74" i="1"/>
  <c r="J74" i="1" s="1"/>
  <c r="F74" i="1"/>
  <c r="I73" i="1"/>
  <c r="J73" i="1" s="1"/>
  <c r="F73" i="1"/>
  <c r="I72" i="1"/>
  <c r="J72" i="1" s="1"/>
  <c r="F72" i="1"/>
  <c r="I71" i="1"/>
  <c r="J71" i="1" s="1"/>
  <c r="L71" i="1" s="1"/>
  <c r="F71" i="1"/>
  <c r="I70" i="1"/>
  <c r="J70" i="1" s="1"/>
  <c r="F70" i="1"/>
  <c r="I69" i="1"/>
  <c r="J69" i="1" s="1"/>
  <c r="L69" i="1" s="1"/>
  <c r="F69" i="1"/>
  <c r="I68" i="1"/>
  <c r="J68" i="1" s="1"/>
  <c r="F68" i="1"/>
  <c r="J67" i="1"/>
  <c r="L67" i="1" s="1"/>
  <c r="I67" i="1"/>
  <c r="F67" i="1"/>
  <c r="I66" i="1"/>
  <c r="J66" i="1" s="1"/>
  <c r="L66" i="1" s="1"/>
  <c r="F66" i="1"/>
  <c r="I65" i="1"/>
  <c r="J65" i="1" s="1"/>
  <c r="F65" i="1"/>
  <c r="I64" i="1"/>
  <c r="J64" i="1" s="1"/>
  <c r="F64" i="1"/>
  <c r="I63" i="1"/>
  <c r="J63" i="1" s="1"/>
  <c r="F63" i="1"/>
  <c r="I62" i="1"/>
  <c r="J62" i="1" s="1"/>
  <c r="F62" i="1"/>
  <c r="I61" i="1"/>
  <c r="J61" i="1" s="1"/>
  <c r="L61" i="1" s="1"/>
  <c r="F61" i="1"/>
  <c r="I60" i="1"/>
  <c r="J60" i="1" s="1"/>
  <c r="L60" i="1" s="1"/>
  <c r="F60" i="1"/>
  <c r="I59" i="1"/>
  <c r="J59" i="1" s="1"/>
  <c r="L59" i="1" s="1"/>
  <c r="F59" i="1"/>
  <c r="I58" i="1"/>
  <c r="J58" i="1" s="1"/>
  <c r="F58" i="1"/>
  <c r="I57" i="1"/>
  <c r="J57" i="1" s="1"/>
  <c r="L57" i="1" s="1"/>
  <c r="F57" i="1"/>
  <c r="I56" i="1"/>
  <c r="J56" i="1" s="1"/>
  <c r="L56" i="1" s="1"/>
  <c r="F56" i="1"/>
  <c r="I55" i="1"/>
  <c r="J55" i="1" s="1"/>
  <c r="L55" i="1" s="1"/>
  <c r="F55" i="1"/>
  <c r="L54" i="1"/>
  <c r="I54" i="1"/>
  <c r="J54" i="1" s="1"/>
  <c r="F54" i="1"/>
  <c r="I53" i="1"/>
  <c r="J53" i="1" s="1"/>
  <c r="F53" i="1"/>
  <c r="I52" i="1"/>
  <c r="J52" i="1" s="1"/>
  <c r="L52" i="1" s="1"/>
  <c r="F52" i="1"/>
  <c r="I51" i="1"/>
  <c r="J51" i="1" s="1"/>
  <c r="L51" i="1" s="1"/>
  <c r="F51" i="1"/>
  <c r="I50" i="1"/>
  <c r="J50" i="1" s="1"/>
  <c r="L50" i="1" s="1"/>
  <c r="F50" i="1"/>
  <c r="I49" i="1"/>
  <c r="J49" i="1" s="1"/>
  <c r="L49" i="1" s="1"/>
  <c r="F49" i="1"/>
  <c r="I48" i="1"/>
  <c r="J48" i="1" s="1"/>
  <c r="F48" i="1"/>
  <c r="I47" i="1"/>
  <c r="J47" i="1" s="1"/>
  <c r="F47" i="1"/>
  <c r="I46" i="1"/>
  <c r="J46" i="1" s="1"/>
  <c r="F46" i="1"/>
  <c r="I45" i="1"/>
  <c r="J45" i="1" s="1"/>
  <c r="L45" i="1" s="1"/>
  <c r="F45" i="1"/>
  <c r="I44" i="1"/>
  <c r="J44" i="1" s="1"/>
  <c r="L44" i="1" s="1"/>
  <c r="F44" i="1"/>
  <c r="I43" i="1"/>
  <c r="J43" i="1" s="1"/>
  <c r="L43" i="1" s="1"/>
  <c r="F43" i="1"/>
  <c r="I42" i="1"/>
  <c r="J42" i="1" s="1"/>
  <c r="F42" i="1"/>
  <c r="I41" i="1"/>
  <c r="J41" i="1" s="1"/>
  <c r="F41" i="1"/>
  <c r="I40" i="1"/>
  <c r="J40" i="1" s="1"/>
  <c r="F40" i="1"/>
  <c r="L39" i="1"/>
  <c r="I39" i="1"/>
  <c r="J39" i="1" s="1"/>
  <c r="F39" i="1"/>
  <c r="I38" i="1"/>
  <c r="J38" i="1" s="1"/>
  <c r="L38" i="1" s="1"/>
  <c r="F38" i="1"/>
  <c r="I37" i="1"/>
  <c r="J37" i="1" s="1"/>
  <c r="L37" i="1" s="1"/>
  <c r="F37" i="1"/>
  <c r="L36" i="1"/>
  <c r="I36" i="1"/>
  <c r="J36" i="1" s="1"/>
  <c r="F36" i="1"/>
  <c r="I35" i="1"/>
  <c r="J35" i="1" s="1"/>
  <c r="F35" i="1"/>
  <c r="I34" i="1"/>
  <c r="J34" i="1" s="1"/>
  <c r="L34" i="1" s="1"/>
  <c r="F34" i="1"/>
  <c r="L33" i="1"/>
  <c r="I33" i="1"/>
  <c r="J33" i="1" s="1"/>
  <c r="F33" i="1"/>
  <c r="I32" i="1"/>
  <c r="J32" i="1" s="1"/>
  <c r="F32" i="1"/>
  <c r="I31" i="1"/>
  <c r="J31" i="1" s="1"/>
  <c r="L31" i="1" s="1"/>
  <c r="F31" i="1"/>
  <c r="I30" i="1"/>
  <c r="J30" i="1" s="1"/>
  <c r="L30" i="1" s="1"/>
  <c r="F30" i="1"/>
  <c r="I29" i="1"/>
  <c r="J29" i="1" s="1"/>
  <c r="L29" i="1" s="1"/>
  <c r="F29" i="1"/>
  <c r="I28" i="1"/>
  <c r="J28" i="1" s="1"/>
  <c r="F28" i="1"/>
  <c r="I27" i="1"/>
  <c r="J27" i="1" s="1"/>
  <c r="L27" i="1" s="1"/>
  <c r="F27" i="1"/>
  <c r="I26" i="1"/>
  <c r="J26" i="1" s="1"/>
  <c r="F26" i="1"/>
  <c r="I25" i="1"/>
  <c r="J25" i="1" s="1"/>
  <c r="F25" i="1"/>
  <c r="I24" i="1"/>
  <c r="J24" i="1" s="1"/>
  <c r="L24" i="1" s="1"/>
  <c r="F24" i="1"/>
  <c r="I23" i="1"/>
  <c r="J23" i="1" s="1"/>
  <c r="L23" i="1" s="1"/>
  <c r="F23" i="1"/>
  <c r="I22" i="1"/>
  <c r="J22" i="1" s="1"/>
  <c r="F22" i="1"/>
  <c r="I21" i="1"/>
  <c r="J21" i="1" s="1"/>
  <c r="L21" i="1" s="1"/>
  <c r="F21" i="1"/>
  <c r="I20" i="1"/>
  <c r="J20" i="1" s="1"/>
  <c r="L20" i="1" s="1"/>
  <c r="F20" i="1"/>
  <c r="I19" i="1"/>
  <c r="J19" i="1" s="1"/>
  <c r="F19" i="1"/>
  <c r="L18" i="1"/>
  <c r="I18" i="1"/>
  <c r="J18" i="1" s="1"/>
  <c r="F18" i="1"/>
  <c r="I17" i="1"/>
  <c r="J17" i="1" s="1"/>
  <c r="L17" i="1" s="1"/>
  <c r="F17" i="1"/>
  <c r="I16" i="1"/>
  <c r="J16" i="1" s="1"/>
  <c r="L16" i="1" s="1"/>
  <c r="F16" i="1"/>
  <c r="J15" i="1"/>
  <c r="L15" i="1" s="1"/>
  <c r="I15" i="1"/>
  <c r="F15" i="1"/>
  <c r="I14" i="1"/>
  <c r="J14" i="1" s="1"/>
  <c r="L14" i="1" s="1"/>
  <c r="F14" i="1"/>
  <c r="I13" i="1"/>
  <c r="J13" i="1" s="1"/>
  <c r="L13" i="1" s="1"/>
  <c r="F13" i="1"/>
  <c r="J12" i="1"/>
  <c r="L12" i="1" s="1"/>
  <c r="I12" i="1"/>
  <c r="F12" i="1"/>
  <c r="I11" i="1"/>
  <c r="J11" i="1" s="1"/>
  <c r="L11" i="1" s="1"/>
  <c r="F11" i="1"/>
  <c r="I10" i="1"/>
  <c r="J10" i="1" s="1"/>
  <c r="L10" i="1" s="1"/>
  <c r="F10" i="1"/>
  <c r="I9" i="1"/>
  <c r="J9" i="1" s="1"/>
  <c r="L9" i="1" s="1"/>
  <c r="F9" i="1"/>
  <c r="J8" i="1"/>
  <c r="L8" i="1" s="1"/>
  <c r="I8" i="1"/>
  <c r="F8" i="1"/>
  <c r="J7" i="1"/>
  <c r="L7" i="1" s="1"/>
  <c r="I7" i="1"/>
  <c r="F7" i="1"/>
  <c r="J6" i="1"/>
  <c r="L6" i="1" s="1"/>
  <c r="I6" i="1"/>
  <c r="F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I5" i="1"/>
  <c r="J5" i="1" s="1"/>
  <c r="L5" i="1" s="1"/>
  <c r="F5" i="1"/>
  <c r="I4" i="1"/>
  <c r="J4" i="1" s="1"/>
  <c r="L4" i="1" s="1"/>
  <c r="F4" i="1"/>
  <c r="I103" i="11"/>
  <c r="J103" i="11" s="1"/>
  <c r="L103" i="11" s="1"/>
  <c r="F103" i="11"/>
  <c r="I102" i="11"/>
  <c r="J102" i="11" s="1"/>
  <c r="L102" i="11" s="1"/>
  <c r="F102" i="11"/>
  <c r="I101" i="11"/>
  <c r="J101" i="11" s="1"/>
  <c r="L101" i="11" s="1"/>
  <c r="F101" i="11"/>
  <c r="I100" i="11"/>
  <c r="J100" i="11" s="1"/>
  <c r="F100" i="11"/>
  <c r="I99" i="11"/>
  <c r="J99" i="11" s="1"/>
  <c r="L99" i="11" s="1"/>
  <c r="F99" i="11"/>
  <c r="I98" i="11"/>
  <c r="J98" i="11" s="1"/>
  <c r="F98" i="11"/>
  <c r="I97" i="11"/>
  <c r="J97" i="11" s="1"/>
  <c r="F97" i="11"/>
  <c r="I96" i="11"/>
  <c r="J96" i="11" s="1"/>
  <c r="L96" i="11" s="1"/>
  <c r="F96" i="11"/>
  <c r="I95" i="11"/>
  <c r="J95" i="11" s="1"/>
  <c r="F95" i="11"/>
  <c r="J94" i="11"/>
  <c r="I94" i="11"/>
  <c r="F94" i="11"/>
  <c r="I93" i="11"/>
  <c r="J93" i="11" s="1"/>
  <c r="L93" i="11" s="1"/>
  <c r="F93" i="11"/>
  <c r="I92" i="11"/>
  <c r="J92" i="11" s="1"/>
  <c r="L92" i="11" s="1"/>
  <c r="F92" i="11"/>
  <c r="I91" i="11"/>
  <c r="J91" i="11" s="1"/>
  <c r="L91" i="11" s="1"/>
  <c r="F91" i="11"/>
  <c r="J90" i="11"/>
  <c r="L90" i="11" s="1"/>
  <c r="I90" i="11"/>
  <c r="F90" i="11"/>
  <c r="I89" i="11"/>
  <c r="J89" i="11" s="1"/>
  <c r="F89" i="11"/>
  <c r="I88" i="11"/>
  <c r="J88" i="11" s="1"/>
  <c r="F88" i="11"/>
  <c r="J87" i="11"/>
  <c r="L87" i="11" s="1"/>
  <c r="I87" i="11"/>
  <c r="F87" i="11"/>
  <c r="I86" i="11"/>
  <c r="J86" i="11" s="1"/>
  <c r="L86" i="11" s="1"/>
  <c r="F86" i="11"/>
  <c r="I85" i="11"/>
  <c r="J85" i="11" s="1"/>
  <c r="L85" i="11" s="1"/>
  <c r="F85" i="11"/>
  <c r="I84" i="11"/>
  <c r="J84" i="11" s="1"/>
  <c r="F84" i="11"/>
  <c r="I83" i="11"/>
  <c r="J83" i="11" s="1"/>
  <c r="F83" i="11"/>
  <c r="I82" i="11"/>
  <c r="J82" i="11" s="1"/>
  <c r="F82" i="11"/>
  <c r="I81" i="11"/>
  <c r="J81" i="11" s="1"/>
  <c r="F81" i="11"/>
  <c r="I80" i="11"/>
  <c r="J80" i="11" s="1"/>
  <c r="F80" i="11"/>
  <c r="I79" i="11"/>
  <c r="J79" i="11" s="1"/>
  <c r="F79" i="11"/>
  <c r="J78" i="11"/>
  <c r="L78" i="11" s="1"/>
  <c r="I78" i="11"/>
  <c r="F78" i="11"/>
  <c r="I77" i="11"/>
  <c r="J77" i="11" s="1"/>
  <c r="F77" i="11"/>
  <c r="I76" i="11"/>
  <c r="J76" i="11" s="1"/>
  <c r="F76" i="11"/>
  <c r="I75" i="11"/>
  <c r="J75" i="11" s="1"/>
  <c r="L75" i="11" s="1"/>
  <c r="F75" i="11"/>
  <c r="I74" i="11"/>
  <c r="J74" i="11" s="1"/>
  <c r="L74" i="11" s="1"/>
  <c r="F74" i="11"/>
  <c r="I73" i="11"/>
  <c r="J73" i="11" s="1"/>
  <c r="L73" i="11" s="1"/>
  <c r="F73" i="11"/>
  <c r="I72" i="11"/>
  <c r="J72" i="11" s="1"/>
  <c r="L72" i="11" s="1"/>
  <c r="F72" i="11"/>
  <c r="I71" i="11"/>
  <c r="J71" i="11" s="1"/>
  <c r="F71" i="11"/>
  <c r="J70" i="11"/>
  <c r="I70" i="11"/>
  <c r="F70" i="11"/>
  <c r="I69" i="11"/>
  <c r="J69" i="11" s="1"/>
  <c r="L69" i="11" s="1"/>
  <c r="F69" i="11"/>
  <c r="I68" i="11"/>
  <c r="J68" i="11" s="1"/>
  <c r="F68" i="11"/>
  <c r="I67" i="11"/>
  <c r="J67" i="11" s="1"/>
  <c r="L67" i="11" s="1"/>
  <c r="F67" i="11"/>
  <c r="I66" i="11"/>
  <c r="J66" i="11" s="1"/>
  <c r="F66" i="11"/>
  <c r="I65" i="11"/>
  <c r="J65" i="11" s="1"/>
  <c r="F65" i="11"/>
  <c r="I64" i="11"/>
  <c r="J64" i="11" s="1"/>
  <c r="F64" i="11"/>
  <c r="J63" i="11"/>
  <c r="L63" i="11" s="1"/>
  <c r="I63" i="11"/>
  <c r="F63" i="11"/>
  <c r="I62" i="11"/>
  <c r="J62" i="11" s="1"/>
  <c r="L62" i="11" s="1"/>
  <c r="F62" i="11"/>
  <c r="I61" i="11"/>
  <c r="J61" i="11" s="1"/>
  <c r="F61" i="11"/>
  <c r="I60" i="11"/>
  <c r="J60" i="11" s="1"/>
  <c r="L60" i="11" s="1"/>
  <c r="F60" i="11"/>
  <c r="I59" i="11"/>
  <c r="J59" i="11" s="1"/>
  <c r="F59" i="11"/>
  <c r="J58" i="11"/>
  <c r="I58" i="11"/>
  <c r="F58" i="11"/>
  <c r="I57" i="11"/>
  <c r="J57" i="11" s="1"/>
  <c r="L57" i="11" s="1"/>
  <c r="F57" i="11"/>
  <c r="I56" i="11"/>
  <c r="J56" i="11" s="1"/>
  <c r="L56" i="11" s="1"/>
  <c r="F56" i="11"/>
  <c r="I55" i="11"/>
  <c r="J55" i="11" s="1"/>
  <c r="L55" i="11" s="1"/>
  <c r="F55" i="11"/>
  <c r="I54" i="11"/>
  <c r="J54" i="11" s="1"/>
  <c r="L54" i="11" s="1"/>
  <c r="F54" i="11"/>
  <c r="I53" i="11"/>
  <c r="J53" i="11" s="1"/>
  <c r="F53" i="11"/>
  <c r="I52" i="11"/>
  <c r="J52" i="11" s="1"/>
  <c r="F52" i="11"/>
  <c r="I51" i="11"/>
  <c r="J51" i="11" s="1"/>
  <c r="L51" i="11" s="1"/>
  <c r="F51" i="11"/>
  <c r="I50" i="11"/>
  <c r="J50" i="11" s="1"/>
  <c r="F50" i="11"/>
  <c r="I49" i="11"/>
  <c r="J49" i="11" s="1"/>
  <c r="F49" i="11"/>
  <c r="I48" i="11"/>
  <c r="J48" i="11" s="1"/>
  <c r="F48" i="11"/>
  <c r="I47" i="11"/>
  <c r="J47" i="11" s="1"/>
  <c r="F47" i="11"/>
  <c r="I46" i="11"/>
  <c r="J46" i="11" s="1"/>
  <c r="F46" i="11"/>
  <c r="I45" i="11"/>
  <c r="J45" i="11" s="1"/>
  <c r="F45" i="11"/>
  <c r="I44" i="11"/>
  <c r="J44" i="11" s="1"/>
  <c r="L44" i="11" s="1"/>
  <c r="F44" i="11"/>
  <c r="I43" i="11"/>
  <c r="J43" i="11" s="1"/>
  <c r="L43" i="11" s="1"/>
  <c r="F43" i="11"/>
  <c r="I42" i="11"/>
  <c r="J42" i="11" s="1"/>
  <c r="L42" i="11" s="1"/>
  <c r="F42" i="11"/>
  <c r="I41" i="11"/>
  <c r="J41" i="11" s="1"/>
  <c r="F41" i="11"/>
  <c r="I40" i="11"/>
  <c r="J40" i="11" s="1"/>
  <c r="F40" i="11"/>
  <c r="I39" i="11"/>
  <c r="J39" i="11" s="1"/>
  <c r="L39" i="11" s="1"/>
  <c r="F39" i="11"/>
  <c r="I38" i="11"/>
  <c r="J38" i="11" s="1"/>
  <c r="L38" i="11" s="1"/>
  <c r="F38" i="11"/>
  <c r="I37" i="11"/>
  <c r="J37" i="11" s="1"/>
  <c r="L37" i="11" s="1"/>
  <c r="F37" i="11"/>
  <c r="I36" i="11"/>
  <c r="J36" i="11" s="1"/>
  <c r="L36" i="11" s="1"/>
  <c r="F36" i="11"/>
  <c r="I35" i="11"/>
  <c r="J35" i="11" s="1"/>
  <c r="F35" i="11"/>
  <c r="J34" i="11"/>
  <c r="I34" i="11"/>
  <c r="F34" i="11"/>
  <c r="I33" i="11"/>
  <c r="J33" i="11" s="1"/>
  <c r="F33" i="11"/>
  <c r="I32" i="11"/>
  <c r="J32" i="11" s="1"/>
  <c r="F32" i="11"/>
  <c r="I31" i="11"/>
  <c r="J31" i="11" s="1"/>
  <c r="L31" i="11" s="1"/>
  <c r="F31" i="11"/>
  <c r="J30" i="11"/>
  <c r="L30" i="11" s="1"/>
  <c r="I30" i="11"/>
  <c r="F30" i="11"/>
  <c r="I29" i="11"/>
  <c r="J29" i="11" s="1"/>
  <c r="F29" i="11"/>
  <c r="I28" i="11"/>
  <c r="J28" i="11" s="1"/>
  <c r="F28" i="11"/>
  <c r="J27" i="11"/>
  <c r="L27" i="11" s="1"/>
  <c r="I27" i="11"/>
  <c r="F27" i="11"/>
  <c r="I26" i="11"/>
  <c r="J26" i="11" s="1"/>
  <c r="L26" i="11" s="1"/>
  <c r="F26" i="11"/>
  <c r="I25" i="11"/>
  <c r="J25" i="11" s="1"/>
  <c r="L25" i="11" s="1"/>
  <c r="F25" i="11"/>
  <c r="I24" i="11"/>
  <c r="J24" i="11" s="1"/>
  <c r="L24" i="11" s="1"/>
  <c r="F24" i="11"/>
  <c r="I23" i="11"/>
  <c r="J23" i="11" s="1"/>
  <c r="F23" i="11"/>
  <c r="J22" i="11"/>
  <c r="I22" i="11"/>
  <c r="F22" i="11"/>
  <c r="I21" i="11"/>
  <c r="J21" i="11" s="1"/>
  <c r="L21" i="11" s="1"/>
  <c r="F21" i="11"/>
  <c r="I20" i="11"/>
  <c r="J20" i="11" s="1"/>
  <c r="L20" i="11" s="1"/>
  <c r="F20" i="11"/>
  <c r="I19" i="11"/>
  <c r="J19" i="11" s="1"/>
  <c r="L19" i="11" s="1"/>
  <c r="F19" i="11"/>
  <c r="I18" i="11"/>
  <c r="J18" i="11" s="1"/>
  <c r="F18" i="11"/>
  <c r="I17" i="11"/>
  <c r="J17" i="11" s="1"/>
  <c r="F17" i="11"/>
  <c r="I16" i="11"/>
  <c r="J16" i="11" s="1"/>
  <c r="F16" i="11"/>
  <c r="I15" i="11"/>
  <c r="J15" i="11" s="1"/>
  <c r="F15" i="11"/>
  <c r="I14" i="11"/>
  <c r="J14" i="11" s="1"/>
  <c r="L14" i="11" s="1"/>
  <c r="F14" i="11"/>
  <c r="I13" i="11"/>
  <c r="J13" i="11" s="1"/>
  <c r="L13" i="11" s="1"/>
  <c r="F13" i="11"/>
  <c r="I12" i="11"/>
  <c r="J12" i="11" s="1"/>
  <c r="L12" i="11" s="1"/>
  <c r="F12" i="11"/>
  <c r="I11" i="11"/>
  <c r="J11" i="11" s="1"/>
  <c r="F11" i="11"/>
  <c r="I10" i="11"/>
  <c r="J10" i="11" s="1"/>
  <c r="F10" i="11"/>
  <c r="I9" i="11"/>
  <c r="J9" i="11" s="1"/>
  <c r="L9" i="11" s="1"/>
  <c r="F9" i="11"/>
  <c r="I8" i="11"/>
  <c r="J8" i="11" s="1"/>
  <c r="L8" i="11" s="1"/>
  <c r="F8" i="11"/>
  <c r="I7" i="11"/>
  <c r="J7" i="11" s="1"/>
  <c r="L7" i="11" s="1"/>
  <c r="F7" i="11"/>
  <c r="I6" i="11"/>
  <c r="J6" i="11" s="1"/>
  <c r="L6" i="11" s="1"/>
  <c r="F6" i="11"/>
  <c r="A6" i="1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I5" i="11"/>
  <c r="J5" i="11" s="1"/>
  <c r="F5" i="11"/>
  <c r="J4" i="11"/>
  <c r="L4" i="11" s="1"/>
  <c r="I4" i="11"/>
  <c r="F4" i="11"/>
  <c r="L18" i="2" l="1"/>
  <c r="L46" i="10"/>
  <c r="L60" i="10"/>
  <c r="L15" i="11"/>
  <c r="L66" i="11"/>
  <c r="L81" i="11"/>
  <c r="L65" i="1"/>
  <c r="L72" i="1"/>
  <c r="L56" i="2"/>
  <c r="L32" i="3"/>
  <c r="L89" i="10"/>
  <c r="L27" i="6"/>
  <c r="L50" i="7"/>
  <c r="L41" i="6"/>
  <c r="L90" i="1"/>
  <c r="L78" i="5"/>
  <c r="L14" i="5"/>
  <c r="L91" i="10"/>
  <c r="L26" i="10"/>
  <c r="L18" i="11"/>
  <c r="L84" i="11"/>
  <c r="L25" i="1"/>
  <c r="L53" i="1"/>
  <c r="L8" i="2"/>
  <c r="L35" i="3"/>
  <c r="L97" i="3"/>
  <c r="L42" i="4"/>
  <c r="L56" i="6"/>
  <c r="L18" i="7"/>
  <c r="L79" i="7"/>
  <c r="L52" i="9"/>
  <c r="L27" i="10"/>
  <c r="L50" i="5"/>
  <c r="L32" i="11"/>
  <c r="L79" i="5"/>
  <c r="L71" i="9"/>
  <c r="L13" i="10"/>
  <c r="L17" i="5"/>
  <c r="L65" i="5"/>
  <c r="L29" i="6"/>
  <c r="L16" i="5"/>
  <c r="L89" i="6"/>
  <c r="L48" i="11"/>
  <c r="L100" i="11"/>
  <c r="L47" i="1"/>
  <c r="L34" i="2"/>
  <c r="L71" i="2"/>
  <c r="L102" i="2"/>
  <c r="L15" i="3"/>
  <c r="L22" i="3"/>
  <c r="L64" i="3"/>
  <c r="L20" i="3"/>
  <c r="L31" i="5"/>
  <c r="L101" i="9"/>
  <c r="L90" i="4"/>
  <c r="L52" i="5"/>
  <c r="L100" i="9"/>
  <c r="L68" i="9"/>
  <c r="L58" i="10"/>
  <c r="L93" i="10"/>
  <c r="L49" i="11"/>
  <c r="L41" i="1"/>
  <c r="L48" i="1"/>
  <c r="L98" i="1"/>
  <c r="L54" i="2"/>
  <c r="L66" i="2"/>
  <c r="L90" i="2"/>
  <c r="L32" i="5"/>
  <c r="L81" i="5"/>
  <c r="L44" i="10"/>
  <c r="L79" i="11"/>
  <c r="L63" i="1"/>
  <c r="L79" i="3"/>
  <c r="L93" i="4"/>
  <c r="L45" i="6"/>
  <c r="L34" i="7"/>
  <c r="L82" i="7"/>
  <c r="L84" i="9"/>
  <c r="L82" i="9"/>
  <c r="L30" i="10"/>
  <c r="L50" i="11"/>
  <c r="L78" i="1"/>
  <c r="L48" i="7"/>
  <c r="L45" i="10"/>
  <c r="L73" i="10"/>
  <c r="L80" i="10"/>
  <c r="L80" i="11"/>
  <c r="L87" i="4"/>
  <c r="L80" i="9"/>
  <c r="L64" i="9"/>
  <c r="L16" i="9"/>
  <c r="L98" i="11"/>
  <c r="L100" i="1"/>
  <c r="L36" i="2"/>
  <c r="L84" i="2"/>
  <c r="L47" i="3"/>
  <c r="L44" i="4"/>
  <c r="L77" i="5"/>
  <c r="L11" i="6"/>
  <c r="L25" i="6"/>
  <c r="L57" i="6"/>
  <c r="L15" i="7"/>
  <c r="L28" i="7"/>
  <c r="L41" i="7"/>
  <c r="L92" i="7"/>
  <c r="L20" i="7"/>
  <c r="L86" i="9"/>
  <c r="L70" i="9"/>
  <c r="L32" i="1"/>
  <c r="L73" i="1"/>
  <c r="L96" i="1"/>
  <c r="L70" i="2"/>
  <c r="L10" i="3"/>
  <c r="L18" i="3"/>
  <c r="L91" i="4"/>
  <c r="L66" i="5"/>
  <c r="L73" i="5"/>
  <c r="L32" i="9"/>
  <c r="L95" i="9"/>
  <c r="L6" i="2"/>
  <c r="L31" i="3"/>
  <c r="L11" i="4"/>
  <c r="L100" i="4"/>
  <c r="L47" i="5"/>
  <c r="L95" i="5"/>
  <c r="L7" i="6"/>
  <c r="L73" i="6"/>
  <c r="L63" i="7"/>
  <c r="L44" i="7"/>
  <c r="L53" i="9"/>
  <c r="L94" i="9"/>
  <c r="L94" i="10"/>
  <c r="L22" i="2"/>
  <c r="L65" i="2"/>
  <c r="L95" i="3"/>
  <c r="L45" i="11"/>
  <c r="L19" i="1"/>
  <c r="L26" i="1"/>
  <c r="L74" i="1"/>
  <c r="L81" i="1"/>
  <c r="L89" i="1"/>
  <c r="L97" i="1"/>
  <c r="L76" i="2"/>
  <c r="L11" i="3"/>
  <c r="L57" i="3"/>
  <c r="L89" i="3"/>
  <c r="L102" i="3"/>
  <c r="L4" i="5"/>
  <c r="L41" i="5"/>
  <c r="L54" i="5"/>
  <c r="L90" i="5"/>
  <c r="L10" i="5"/>
  <c r="L4" i="7"/>
  <c r="L83" i="7"/>
  <c r="L26" i="9"/>
  <c r="L77" i="9"/>
  <c r="L61" i="10"/>
  <c r="L86" i="10"/>
  <c r="L38" i="10"/>
  <c r="L83" i="3"/>
  <c r="L73" i="4"/>
  <c r="L48" i="5"/>
  <c r="L103" i="5"/>
  <c r="L8" i="6"/>
  <c r="L61" i="6"/>
  <c r="L80" i="6"/>
  <c r="L93" i="6"/>
  <c r="L51" i="7"/>
  <c r="L64" i="7"/>
  <c r="L26" i="7"/>
  <c r="L92" i="9"/>
  <c r="L76" i="9"/>
  <c r="L75" i="10"/>
  <c r="L82" i="2"/>
  <c r="L77" i="3"/>
  <c r="L26" i="3"/>
  <c r="L82" i="5"/>
  <c r="L89" i="5"/>
  <c r="L72" i="5"/>
  <c r="L8" i="5"/>
  <c r="L87" i="6"/>
  <c r="L5" i="7"/>
  <c r="L73" i="7"/>
  <c r="L20" i="9"/>
  <c r="L100" i="10"/>
  <c r="L7" i="4"/>
  <c r="L55" i="4"/>
  <c r="L61" i="4"/>
  <c r="L16" i="4"/>
  <c r="L18" i="5"/>
  <c r="L30" i="5"/>
  <c r="L36" i="5"/>
  <c r="L97" i="5"/>
  <c r="L9" i="6"/>
  <c r="L23" i="6"/>
  <c r="L65" i="7"/>
  <c r="L56" i="7"/>
  <c r="L34" i="9"/>
  <c r="L74" i="9"/>
  <c r="L10" i="9"/>
  <c r="L61" i="11"/>
  <c r="L13" i="3"/>
  <c r="L75" i="6"/>
  <c r="L33" i="7"/>
  <c r="L46" i="7"/>
  <c r="L55" i="9"/>
  <c r="L89" i="9"/>
  <c r="L43" i="10"/>
  <c r="L77" i="2"/>
  <c r="L68" i="11"/>
  <c r="L62" i="1"/>
  <c r="L68" i="1"/>
  <c r="L83" i="1"/>
  <c r="L24" i="2"/>
  <c r="L40" i="2"/>
  <c r="L33" i="3"/>
  <c r="L65" i="3"/>
  <c r="L78" i="3"/>
  <c r="L43" i="4"/>
  <c r="L62" i="5"/>
  <c r="L33" i="11"/>
  <c r="L97" i="11"/>
  <c r="L35" i="1"/>
  <c r="L102" i="1"/>
  <c r="L27" i="3"/>
  <c r="L59" i="3"/>
  <c r="L19" i="4"/>
  <c r="L25" i="4"/>
  <c r="L94" i="4"/>
  <c r="L78" i="4"/>
  <c r="L62" i="4"/>
  <c r="L10" i="6"/>
  <c r="L24" i="6"/>
  <c r="L37" i="6"/>
  <c r="L69" i="6"/>
  <c r="L40" i="7"/>
  <c r="L38" i="7"/>
  <c r="L35" i="9"/>
  <c r="L88" i="9"/>
  <c r="L83" i="11"/>
  <c r="L95" i="11"/>
  <c r="L23" i="11"/>
  <c r="L59" i="11"/>
  <c r="L35" i="11"/>
  <c r="L47" i="11"/>
  <c r="L71" i="11"/>
  <c r="L5" i="11"/>
  <c r="L11" i="11"/>
  <c r="L17" i="11"/>
  <c r="L29" i="11"/>
  <c r="L41" i="11"/>
  <c r="L53" i="11"/>
  <c r="L65" i="11"/>
  <c r="L77" i="11"/>
  <c r="L89" i="11"/>
  <c r="L10" i="11"/>
  <c r="L52" i="11"/>
  <c r="L64" i="11"/>
  <c r="L76" i="11"/>
  <c r="L88" i="11"/>
  <c r="L16" i="11"/>
  <c r="L40" i="11"/>
  <c r="L28" i="11"/>
  <c r="L22" i="11"/>
  <c r="L34" i="11"/>
  <c r="L46" i="11"/>
  <c r="L58" i="11"/>
  <c r="L70" i="11"/>
  <c r="L82" i="11"/>
  <c r="L94" i="11"/>
  <c r="L103" i="10"/>
  <c r="L16" i="10"/>
  <c r="L28" i="10"/>
  <c r="L40" i="10"/>
  <c r="L52" i="10"/>
  <c r="L64" i="10"/>
  <c r="L76" i="10"/>
  <c r="L88" i="10"/>
  <c r="L103" i="9"/>
  <c r="L22" i="9"/>
  <c r="L40" i="9"/>
  <c r="L58" i="9"/>
  <c r="L28" i="9"/>
  <c r="L46" i="9"/>
  <c r="L59" i="9"/>
  <c r="L8" i="7"/>
  <c r="L11" i="7"/>
  <c r="L14" i="7"/>
  <c r="L17" i="7"/>
  <c r="L35" i="7"/>
  <c r="L53" i="7"/>
  <c r="L71" i="7"/>
  <c r="L80" i="7"/>
  <c r="L89" i="7"/>
  <c r="L98" i="7"/>
  <c r="L24" i="7"/>
  <c r="L31" i="7"/>
  <c r="L42" i="7"/>
  <c r="L49" i="7"/>
  <c r="L60" i="7"/>
  <c r="L103" i="7"/>
  <c r="L7" i="7"/>
  <c r="L13" i="7"/>
  <c r="L68" i="7"/>
  <c r="L77" i="7"/>
  <c r="L86" i="7"/>
  <c r="L95" i="7"/>
  <c r="L19" i="7"/>
  <c r="L37" i="7"/>
  <c r="L55" i="7"/>
  <c r="L43" i="6"/>
  <c r="L55" i="6"/>
  <c r="L67" i="6"/>
  <c r="L79" i="6"/>
  <c r="L91" i="6"/>
  <c r="L103" i="6"/>
  <c r="L36" i="6"/>
  <c r="L48" i="6"/>
  <c r="L60" i="6"/>
  <c r="L72" i="6"/>
  <c r="L84" i="6"/>
  <c r="L96" i="6"/>
  <c r="L22" i="6"/>
  <c r="L34" i="6"/>
  <c r="L46" i="6"/>
  <c r="L58" i="6"/>
  <c r="L70" i="6"/>
  <c r="L82" i="6"/>
  <c r="L94" i="6"/>
  <c r="L42" i="6"/>
  <c r="L54" i="6"/>
  <c r="L66" i="6"/>
  <c r="L78" i="6"/>
  <c r="L90" i="6"/>
  <c r="L102" i="6"/>
  <c r="L34" i="5"/>
  <c r="L80" i="5"/>
  <c r="L98" i="5"/>
  <c r="L28" i="5"/>
  <c r="L44" i="5"/>
  <c r="L46" i="5"/>
  <c r="L56" i="5"/>
  <c r="L58" i="5"/>
  <c r="L68" i="5"/>
  <c r="L86" i="5"/>
  <c r="L70" i="5"/>
  <c r="L88" i="5"/>
  <c r="L26" i="5"/>
  <c r="L76" i="5"/>
  <c r="L94" i="5"/>
  <c r="L22" i="5"/>
  <c r="L74" i="5"/>
  <c r="L92" i="5"/>
  <c r="L8" i="4"/>
  <c r="L10" i="4"/>
  <c r="L14" i="4"/>
  <c r="L34" i="4"/>
  <c r="L52" i="4"/>
  <c r="L70" i="4"/>
  <c r="L79" i="4"/>
  <c r="L88" i="4"/>
  <c r="L103" i="4"/>
  <c r="L28" i="4"/>
  <c r="L46" i="4"/>
  <c r="L64" i="4"/>
  <c r="L82" i="4"/>
  <c r="L22" i="4"/>
  <c r="L40" i="4"/>
  <c r="L58" i="4"/>
  <c r="L67" i="4"/>
  <c r="L76" i="4"/>
  <c r="L85" i="4"/>
  <c r="L100" i="3"/>
  <c r="L36" i="3"/>
  <c r="L38" i="3"/>
  <c r="L48" i="3"/>
  <c r="L50" i="3"/>
  <c r="L60" i="3"/>
  <c r="L62" i="3"/>
  <c r="L72" i="3"/>
  <c r="L74" i="3"/>
  <c r="L84" i="3"/>
  <c r="L86" i="3"/>
  <c r="L96" i="3"/>
  <c r="L98" i="3"/>
  <c r="L34" i="3"/>
  <c r="L39" i="3"/>
  <c r="L46" i="3"/>
  <c r="L51" i="3"/>
  <c r="L58" i="3"/>
  <c r="L63" i="3"/>
  <c r="L70" i="3"/>
  <c r="L75" i="3"/>
  <c r="L82" i="3"/>
  <c r="L87" i="3"/>
  <c r="L94" i="3"/>
  <c r="L99" i="3"/>
  <c r="L20" i="2"/>
  <c r="L26" i="2"/>
  <c r="L98" i="2"/>
  <c r="L89" i="2"/>
  <c r="L96" i="2"/>
  <c r="L103" i="2"/>
  <c r="L23" i="2"/>
  <c r="L29" i="2"/>
  <c r="L101" i="2"/>
  <c r="L86" i="2"/>
  <c r="L88" i="2"/>
  <c r="L70" i="1"/>
  <c r="L103" i="1"/>
  <c r="L22" i="1"/>
  <c r="L40" i="1"/>
  <c r="L58" i="1"/>
  <c r="L76" i="1"/>
  <c r="L82" i="1"/>
  <c r="L88" i="1"/>
  <c r="L94" i="1"/>
  <c r="L28" i="1"/>
  <c r="L46" i="1"/>
  <c r="L64" i="1"/>
  <c r="L80" i="1"/>
  <c r="L86" i="1"/>
  <c r="L92" i="1"/>
  <c r="K103" i="8"/>
  <c r="I103" i="8"/>
  <c r="J103" i="8" s="1"/>
  <c r="F103" i="8"/>
  <c r="K102" i="8"/>
  <c r="I102" i="8"/>
  <c r="J102" i="8" s="1"/>
  <c r="F102" i="8"/>
  <c r="K101" i="8"/>
  <c r="I101" i="8"/>
  <c r="J101" i="8" s="1"/>
  <c r="L101" i="8" s="1"/>
  <c r="F101" i="8"/>
  <c r="K100" i="8"/>
  <c r="I100" i="8"/>
  <c r="J100" i="8" s="1"/>
  <c r="L100" i="8" s="1"/>
  <c r="F100" i="8"/>
  <c r="K99" i="8"/>
  <c r="I99" i="8"/>
  <c r="J99" i="8" s="1"/>
  <c r="L99" i="8" s="1"/>
  <c r="F99" i="8"/>
  <c r="K98" i="8"/>
  <c r="I98" i="8"/>
  <c r="J98" i="8" s="1"/>
  <c r="L98" i="8" s="1"/>
  <c r="F98" i="8"/>
  <c r="K97" i="8"/>
  <c r="I97" i="8"/>
  <c r="J97" i="8" s="1"/>
  <c r="L97" i="8" s="1"/>
  <c r="F97" i="8"/>
  <c r="K96" i="8"/>
  <c r="I96" i="8"/>
  <c r="J96" i="8" s="1"/>
  <c r="F96" i="8"/>
  <c r="K95" i="8"/>
  <c r="I95" i="8"/>
  <c r="J95" i="8" s="1"/>
  <c r="L95" i="8" s="1"/>
  <c r="F95" i="8"/>
  <c r="K94" i="8"/>
  <c r="I94" i="8"/>
  <c r="J94" i="8" s="1"/>
  <c r="L94" i="8" s="1"/>
  <c r="F94" i="8"/>
  <c r="K93" i="8"/>
  <c r="I93" i="8"/>
  <c r="J93" i="8" s="1"/>
  <c r="F93" i="8"/>
  <c r="K92" i="8"/>
  <c r="I92" i="8"/>
  <c r="J92" i="8" s="1"/>
  <c r="L92" i="8" s="1"/>
  <c r="F92" i="8"/>
  <c r="K91" i="8"/>
  <c r="I91" i="8"/>
  <c r="J91" i="8" s="1"/>
  <c r="F91" i="8"/>
  <c r="K90" i="8"/>
  <c r="I90" i="8"/>
  <c r="J90" i="8" s="1"/>
  <c r="F90" i="8"/>
  <c r="K89" i="8"/>
  <c r="I89" i="8"/>
  <c r="J89" i="8" s="1"/>
  <c r="L89" i="8" s="1"/>
  <c r="F89" i="8"/>
  <c r="K88" i="8"/>
  <c r="I88" i="8"/>
  <c r="J88" i="8" s="1"/>
  <c r="F88" i="8"/>
  <c r="K87" i="8"/>
  <c r="I87" i="8"/>
  <c r="J87" i="8" s="1"/>
  <c r="L87" i="8" s="1"/>
  <c r="F87" i="8"/>
  <c r="K86" i="8"/>
  <c r="I86" i="8"/>
  <c r="J86" i="8" s="1"/>
  <c r="L86" i="8" s="1"/>
  <c r="F86" i="8"/>
  <c r="K85" i="8"/>
  <c r="I85" i="8"/>
  <c r="J85" i="8" s="1"/>
  <c r="F85" i="8"/>
  <c r="K84" i="8"/>
  <c r="I84" i="8"/>
  <c r="J84" i="8" s="1"/>
  <c r="F84" i="8"/>
  <c r="K83" i="8"/>
  <c r="I83" i="8"/>
  <c r="J83" i="8" s="1"/>
  <c r="F83" i="8"/>
  <c r="K82" i="8"/>
  <c r="I82" i="8"/>
  <c r="J82" i="8" s="1"/>
  <c r="L82" i="8" s="1"/>
  <c r="F82" i="8"/>
  <c r="K81" i="8"/>
  <c r="I81" i="8"/>
  <c r="J81" i="8" s="1"/>
  <c r="L81" i="8" s="1"/>
  <c r="F81" i="8"/>
  <c r="K80" i="8"/>
  <c r="I80" i="8"/>
  <c r="J80" i="8" s="1"/>
  <c r="L80" i="8" s="1"/>
  <c r="F80" i="8"/>
  <c r="K79" i="8"/>
  <c r="I79" i="8"/>
  <c r="J79" i="8" s="1"/>
  <c r="L79" i="8" s="1"/>
  <c r="F79" i="8"/>
  <c r="K78" i="8"/>
  <c r="I78" i="8"/>
  <c r="J78" i="8" s="1"/>
  <c r="L78" i="8" s="1"/>
  <c r="F78" i="8"/>
  <c r="K77" i="8"/>
  <c r="I77" i="8"/>
  <c r="J77" i="8" s="1"/>
  <c r="L77" i="8" s="1"/>
  <c r="F77" i="8"/>
  <c r="K76" i="8"/>
  <c r="I76" i="8"/>
  <c r="J76" i="8" s="1"/>
  <c r="L76" i="8" s="1"/>
  <c r="F76" i="8"/>
  <c r="K75" i="8"/>
  <c r="I75" i="8"/>
  <c r="J75" i="8" s="1"/>
  <c r="F75" i="8"/>
  <c r="K74" i="8"/>
  <c r="I74" i="8"/>
  <c r="J74" i="8" s="1"/>
  <c r="F74" i="8"/>
  <c r="K73" i="8"/>
  <c r="I73" i="8"/>
  <c r="J73" i="8" s="1"/>
  <c r="L73" i="8" s="1"/>
  <c r="F73" i="8"/>
  <c r="K72" i="8"/>
  <c r="I72" i="8"/>
  <c r="J72" i="8" s="1"/>
  <c r="F72" i="8"/>
  <c r="K71" i="8"/>
  <c r="I71" i="8"/>
  <c r="J71" i="8" s="1"/>
  <c r="L71" i="8" s="1"/>
  <c r="F71" i="8"/>
  <c r="L75" i="8" l="1"/>
  <c r="L72" i="8"/>
  <c r="L88" i="8"/>
  <c r="L83" i="8"/>
  <c r="L84" i="8"/>
  <c r="L74" i="8"/>
  <c r="L85" i="8"/>
  <c r="L90" i="8"/>
  <c r="L91" i="8"/>
  <c r="L93" i="8"/>
  <c r="L96" i="8"/>
  <c r="L102" i="8"/>
  <c r="L103" i="8"/>
  <c r="K70" i="8"/>
  <c r="I70" i="8"/>
  <c r="J70" i="8" s="1"/>
  <c r="F70" i="8"/>
  <c r="K69" i="8"/>
  <c r="I69" i="8"/>
  <c r="J69" i="8" s="1"/>
  <c r="F69" i="8"/>
  <c r="K68" i="8"/>
  <c r="I68" i="8"/>
  <c r="J68" i="8" s="1"/>
  <c r="L68" i="8" s="1"/>
  <c r="F68" i="8"/>
  <c r="K67" i="8"/>
  <c r="I67" i="8"/>
  <c r="J67" i="8" s="1"/>
  <c r="F67" i="8"/>
  <c r="K66" i="8"/>
  <c r="I66" i="8"/>
  <c r="J66" i="8" s="1"/>
  <c r="L66" i="8" s="1"/>
  <c r="F66" i="8"/>
  <c r="K65" i="8"/>
  <c r="I65" i="8"/>
  <c r="J65" i="8" s="1"/>
  <c r="F65" i="8"/>
  <c r="K64" i="8"/>
  <c r="I64" i="8"/>
  <c r="J64" i="8" s="1"/>
  <c r="F64" i="8"/>
  <c r="K63" i="8"/>
  <c r="I63" i="8"/>
  <c r="J63" i="8" s="1"/>
  <c r="F63" i="8"/>
  <c r="K62" i="8"/>
  <c r="I62" i="8"/>
  <c r="J62" i="8" s="1"/>
  <c r="L62" i="8" s="1"/>
  <c r="F62" i="8"/>
  <c r="K61" i="8"/>
  <c r="I61" i="8"/>
  <c r="J61" i="8" s="1"/>
  <c r="F61" i="8"/>
  <c r="K60" i="8"/>
  <c r="I60" i="8"/>
  <c r="J60" i="8" s="1"/>
  <c r="L60" i="8" s="1"/>
  <c r="F60" i="8"/>
  <c r="K59" i="8"/>
  <c r="I59" i="8"/>
  <c r="J59" i="8" s="1"/>
  <c r="F59" i="8"/>
  <c r="K58" i="8"/>
  <c r="I58" i="8"/>
  <c r="J58" i="8" s="1"/>
  <c r="L58" i="8" s="1"/>
  <c r="F58" i="8"/>
  <c r="K57" i="8"/>
  <c r="I57" i="8"/>
  <c r="J57" i="8" s="1"/>
  <c r="L57" i="8" s="1"/>
  <c r="F57" i="8"/>
  <c r="K56" i="8"/>
  <c r="I56" i="8"/>
  <c r="J56" i="8" s="1"/>
  <c r="L56" i="8" s="1"/>
  <c r="F56" i="8"/>
  <c r="K55" i="8"/>
  <c r="I55" i="8"/>
  <c r="J55" i="8" s="1"/>
  <c r="L55" i="8" s="1"/>
  <c r="F55" i="8"/>
  <c r="K54" i="8"/>
  <c r="I54" i="8"/>
  <c r="J54" i="8" s="1"/>
  <c r="F54" i="8"/>
  <c r="K53" i="8"/>
  <c r="I53" i="8"/>
  <c r="J53" i="8" s="1"/>
  <c r="F53" i="8"/>
  <c r="K52" i="8"/>
  <c r="I52" i="8"/>
  <c r="J52" i="8" s="1"/>
  <c r="L52" i="8" s="1"/>
  <c r="F52" i="8"/>
  <c r="K51" i="8"/>
  <c r="I51" i="8"/>
  <c r="J51" i="8" s="1"/>
  <c r="L51" i="8" s="1"/>
  <c r="F51" i="8"/>
  <c r="L70" i="8" l="1"/>
  <c r="L54" i="8"/>
  <c r="L53" i="8"/>
  <c r="L64" i="8"/>
  <c r="L59" i="8"/>
  <c r="L61" i="8"/>
  <c r="L63" i="8"/>
  <c r="L65" i="8"/>
  <c r="L67" i="8"/>
  <c r="L69" i="8"/>
  <c r="K50" i="8"/>
  <c r="I50" i="8"/>
  <c r="J50" i="8" s="1"/>
  <c r="L50" i="8" s="1"/>
  <c r="F50" i="8"/>
  <c r="K49" i="8"/>
  <c r="I49" i="8"/>
  <c r="J49" i="8" s="1"/>
  <c r="F49" i="8"/>
  <c r="K48" i="8"/>
  <c r="I48" i="8"/>
  <c r="J48" i="8" s="1"/>
  <c r="F48" i="8"/>
  <c r="K47" i="8"/>
  <c r="I47" i="8"/>
  <c r="J47" i="8" s="1"/>
  <c r="F47" i="8"/>
  <c r="K46" i="8"/>
  <c r="I46" i="8"/>
  <c r="J46" i="8" s="1"/>
  <c r="L46" i="8" s="1"/>
  <c r="F46" i="8"/>
  <c r="K45" i="8"/>
  <c r="I45" i="8"/>
  <c r="J45" i="8" s="1"/>
  <c r="F45" i="8"/>
  <c r="K44" i="8"/>
  <c r="I44" i="8"/>
  <c r="J44" i="8" s="1"/>
  <c r="F44" i="8"/>
  <c r="K43" i="8"/>
  <c r="I43" i="8"/>
  <c r="J43" i="8" s="1"/>
  <c r="F43" i="8"/>
  <c r="K42" i="8"/>
  <c r="I42" i="8"/>
  <c r="J42" i="8" s="1"/>
  <c r="L42" i="8" s="1"/>
  <c r="F42" i="8"/>
  <c r="K41" i="8"/>
  <c r="I41" i="8"/>
  <c r="J41" i="8" s="1"/>
  <c r="F41" i="8"/>
  <c r="K40" i="8"/>
  <c r="I40" i="8"/>
  <c r="J40" i="8" s="1"/>
  <c r="L40" i="8" s="1"/>
  <c r="F40" i="8"/>
  <c r="K39" i="8"/>
  <c r="I39" i="8"/>
  <c r="J39" i="8" s="1"/>
  <c r="F39" i="8"/>
  <c r="K38" i="8"/>
  <c r="I38" i="8"/>
  <c r="J38" i="8" s="1"/>
  <c r="L38" i="8" s="1"/>
  <c r="F38" i="8"/>
  <c r="K37" i="8"/>
  <c r="I37" i="8"/>
  <c r="J37" i="8" s="1"/>
  <c r="F37" i="8"/>
  <c r="K36" i="8"/>
  <c r="I36" i="8"/>
  <c r="J36" i="8" s="1"/>
  <c r="L36" i="8" s="1"/>
  <c r="F36" i="8"/>
  <c r="K35" i="8"/>
  <c r="I35" i="8"/>
  <c r="J35" i="8" s="1"/>
  <c r="F35" i="8"/>
  <c r="K34" i="8"/>
  <c r="I34" i="8"/>
  <c r="J34" i="8" s="1"/>
  <c r="L34" i="8" s="1"/>
  <c r="F34" i="8"/>
  <c r="K33" i="8"/>
  <c r="I33" i="8"/>
  <c r="J33" i="8" s="1"/>
  <c r="F33" i="8"/>
  <c r="K32" i="8"/>
  <c r="I32" i="8"/>
  <c r="J32" i="8" s="1"/>
  <c r="F32" i="8"/>
  <c r="K31" i="8"/>
  <c r="I31" i="8"/>
  <c r="J31" i="8" s="1"/>
  <c r="F31" i="8"/>
  <c r="L44" i="8" l="1"/>
  <c r="L32" i="8"/>
  <c r="L48" i="8"/>
  <c r="L31" i="8"/>
  <c r="L33" i="8"/>
  <c r="L35" i="8"/>
  <c r="L37" i="8"/>
  <c r="L39" i="8"/>
  <c r="L41" i="8"/>
  <c r="L43" i="8"/>
  <c r="L45" i="8"/>
  <c r="L47" i="8"/>
  <c r="L49" i="8"/>
  <c r="K30" i="8"/>
  <c r="I30" i="8"/>
  <c r="J30" i="8" s="1"/>
  <c r="F30" i="8"/>
  <c r="K29" i="8"/>
  <c r="I29" i="8"/>
  <c r="J29" i="8" s="1"/>
  <c r="F29" i="8"/>
  <c r="K28" i="8"/>
  <c r="I28" i="8"/>
  <c r="J28" i="8" s="1"/>
  <c r="F28" i="8"/>
  <c r="K27" i="8"/>
  <c r="I27" i="8"/>
  <c r="J27" i="8" s="1"/>
  <c r="F27" i="8"/>
  <c r="K26" i="8"/>
  <c r="I26" i="8"/>
  <c r="J26" i="8" s="1"/>
  <c r="L26" i="8" s="1"/>
  <c r="F26" i="8"/>
  <c r="K25" i="8"/>
  <c r="I25" i="8"/>
  <c r="J25" i="8" s="1"/>
  <c r="F25" i="8"/>
  <c r="K24" i="8"/>
  <c r="I24" i="8"/>
  <c r="J24" i="8" s="1"/>
  <c r="F24" i="8"/>
  <c r="K23" i="8"/>
  <c r="I23" i="8"/>
  <c r="J23" i="8" s="1"/>
  <c r="F23" i="8"/>
  <c r="K22" i="8"/>
  <c r="I22" i="8"/>
  <c r="J22" i="8" s="1"/>
  <c r="F22" i="8"/>
  <c r="K21" i="8"/>
  <c r="I21" i="8"/>
  <c r="J21" i="8" s="1"/>
  <c r="F21" i="8"/>
  <c r="K20" i="8"/>
  <c r="I20" i="8"/>
  <c r="J20" i="8" s="1"/>
  <c r="L20" i="8" s="1"/>
  <c r="F20" i="8"/>
  <c r="K19" i="8"/>
  <c r="I19" i="8"/>
  <c r="J19" i="8" s="1"/>
  <c r="F19" i="8"/>
  <c r="K18" i="8"/>
  <c r="I18" i="8"/>
  <c r="J18" i="8" s="1"/>
  <c r="L18" i="8" s="1"/>
  <c r="F18" i="8"/>
  <c r="K17" i="8"/>
  <c r="I17" i="8"/>
  <c r="J17" i="8" s="1"/>
  <c r="F17" i="8"/>
  <c r="K16" i="8"/>
  <c r="I16" i="8"/>
  <c r="J16" i="8" s="1"/>
  <c r="L16" i="8" s="1"/>
  <c r="F16" i="8"/>
  <c r="K15" i="8"/>
  <c r="I15" i="8"/>
  <c r="J15" i="8" s="1"/>
  <c r="F15" i="8"/>
  <c r="K14" i="8"/>
  <c r="I14" i="8"/>
  <c r="J14" i="8" s="1"/>
  <c r="L14" i="8" s="1"/>
  <c r="F14" i="8"/>
  <c r="K13" i="8"/>
  <c r="I13" i="8"/>
  <c r="J13" i="8" s="1"/>
  <c r="F13" i="8"/>
  <c r="K12" i="8"/>
  <c r="I12" i="8"/>
  <c r="J12" i="8" s="1"/>
  <c r="L12" i="8" s="1"/>
  <c r="F12" i="8"/>
  <c r="K11" i="8"/>
  <c r="I11" i="8"/>
  <c r="J11" i="8" s="1"/>
  <c r="F11" i="8"/>
  <c r="K10" i="8"/>
  <c r="I10" i="8"/>
  <c r="J10" i="8" s="1"/>
  <c r="L10" i="8" s="1"/>
  <c r="F10" i="8"/>
  <c r="K9" i="8"/>
  <c r="I9" i="8"/>
  <c r="J9" i="8" s="1"/>
  <c r="F9" i="8"/>
  <c r="K8" i="8"/>
  <c r="I8" i="8"/>
  <c r="J8" i="8" s="1"/>
  <c r="F8" i="8"/>
  <c r="K7" i="8"/>
  <c r="I7" i="8"/>
  <c r="J7" i="8" s="1"/>
  <c r="F7" i="8"/>
  <c r="K6" i="8"/>
  <c r="I6" i="8"/>
  <c r="J6" i="8" s="1"/>
  <c r="L6" i="8" s="1"/>
  <c r="F6" i="8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K5" i="8"/>
  <c r="I5" i="8"/>
  <c r="J5" i="8" s="1"/>
  <c r="L5" i="8" s="1"/>
  <c r="F5" i="8"/>
  <c r="K4" i="8"/>
  <c r="I4" i="8"/>
  <c r="J4" i="8" s="1"/>
  <c r="F4" i="8"/>
  <c r="L4" i="8" l="1"/>
  <c r="L30" i="8"/>
  <c r="L8" i="8"/>
  <c r="L24" i="8"/>
  <c r="L29" i="8"/>
  <c r="L7" i="8"/>
  <c r="L9" i="8"/>
  <c r="L11" i="8"/>
  <c r="L13" i="8"/>
  <c r="L15" i="8"/>
  <c r="L17" i="8"/>
  <c r="L19" i="8"/>
  <c r="L21" i="8"/>
  <c r="L23" i="8"/>
  <c r="L25" i="8"/>
  <c r="L27" i="8"/>
  <c r="L22" i="8"/>
  <c r="L28" i="8"/>
</calcChain>
</file>

<file path=xl/sharedStrings.xml><?xml version="1.0" encoding="utf-8"?>
<sst xmlns="http://schemas.openxmlformats.org/spreadsheetml/2006/main" count="330" uniqueCount="40">
  <si>
    <t>38,5*4,33</t>
  </si>
  <si>
    <t>Netto</t>
  </si>
  <si>
    <t>DN SV</t>
  </si>
  <si>
    <t>DG Abgaben</t>
  </si>
  <si>
    <t>DN SV Zielwert</t>
  </si>
  <si>
    <t>Monatsstunden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</si>
  <si>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</si>
  <si>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</si>
  <si>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</si>
  <si>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</si>
  <si>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</si>
  <si>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</si>
  <si>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</si>
  <si>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</si>
  <si>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</si>
  <si>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</si>
  <si>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</si>
  <si>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</si>
  <si>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J/K</t>
  </si>
  <si>
    <t>I+I/6</t>
  </si>
  <si>
    <t>G+D+E-H</t>
  </si>
  <si>
    <t>C*B/100</t>
  </si>
  <si>
    <t>Arbeitskosten Neu</t>
  </si>
  <si>
    <t>Arbeitskosten + SZ</t>
  </si>
  <si>
    <t>Mindest-Nettoentgelt während KUA</t>
  </si>
  <si>
    <t>Mindest-Bruttoentgelt während KUA</t>
  </si>
  <si>
    <t>35*4,33</t>
  </si>
  <si>
    <t>35,5*4,33</t>
  </si>
  <si>
    <t>36*4,33</t>
  </si>
  <si>
    <t>36,5*4,33</t>
  </si>
  <si>
    <t>37*4,33</t>
  </si>
  <si>
    <t>37,5*4,33</t>
  </si>
  <si>
    <t>38*4,33</t>
  </si>
  <si>
    <t>39*4,33</t>
  </si>
  <si>
    <t>39,5*4,33</t>
  </si>
  <si>
    <t>40*4,33</t>
  </si>
  <si>
    <t xml:space="preserve">Bruttoentgelt
vor Kurzarbeit </t>
  </si>
  <si>
    <t>Netto-ersatzrate</t>
  </si>
  <si>
    <t>Pauschalsatz pro Ausfallstunde *)</t>
  </si>
  <si>
    <t>*) Im Falle von Teilzeitbeschäftigung ist der Pauschalsatz pro Ausfallstunde mit der betrieblichen Normalarbeitszeit zu multiplizieren und durch die individuell vereinbarte Arbeitszeit vor Kurzarbeit zu dividieren.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</si>
</sst>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6</xdr:col>
      <xdr:colOff>717762</xdr:colOff>
      <xdr:row>21</xdr:row>
      <xdr:rowOff>104775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5242137" cy="406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I23" sqref="I23"/>
    </sheetView>
  </sheetViews>
  <sheetFormatPr baseColWidth="10" defaultRowHeight="15" x14ac:dyDescent="0.25"/>
  <sheetData/>
  <sheetProtection algorithmName="SHA-512" hashValue="FL2AS4wS8koVwnRxVyJHegGMirYL9Us5JPfW7KHCrOnV9wPD31mr/ushKONxBpOO4XcVL1d2aSd7v01lwBskTA==" saltValue="OxOiwWEl2jjiq3qZTmLkBA==" spinCount="100000" sheet="1"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05"/>
  <sheetViews>
    <sheetView zoomScale="130" zoomScaleNormal="130" workbookViewId="0">
      <pane ySplit="3" topLeftCell="A100" activePane="bottomLeft" state="frozen"/>
      <selection activeCell="O18" sqref="O18"/>
      <selection pane="bottomLeft" activeCell="A104" sqref="A104:L105"/>
    </sheetView>
  </sheetViews>
  <sheetFormatPr baseColWidth="10" defaultRowHeight="15" x14ac:dyDescent="0.25"/>
  <cols>
    <col min="1" max="1" width="14" style="5" customWidth="1"/>
    <col min="2" max="2" width="10" bestFit="1" customWidth="1"/>
    <col min="3" max="5" width="0" hidden="1" customWidth="1"/>
    <col min="6" max="6" width="14" style="5" bestFit="1" customWidth="1"/>
    <col min="7" max="7" width="14.42578125" bestFit="1" customWidth="1"/>
    <col min="8" max="8" width="14.140625" hidden="1" customWidth="1"/>
    <col min="9" max="9" width="17.7109375" hidden="1" customWidth="1"/>
    <col min="10" max="10" width="16.5703125" hidden="1" customWidth="1"/>
    <col min="11" max="11" width="14.85546875" hidden="1" customWidth="1"/>
    <col min="12" max="12" width="15.5703125" bestFit="1" customWidth="1"/>
    <col min="13" max="13" width="14.5703125" customWidth="1"/>
  </cols>
  <sheetData>
    <row r="1" spans="1:12" hidden="1" x14ac:dyDescent="0.25">
      <c r="F1" s="6" t="s">
        <v>21</v>
      </c>
      <c r="I1" s="1" t="s">
        <v>20</v>
      </c>
      <c r="J1" s="1" t="s">
        <v>19</v>
      </c>
      <c r="K1" s="1" t="s">
        <v>33</v>
      </c>
      <c r="L1" s="2" t="s">
        <v>18</v>
      </c>
    </row>
    <row r="2" spans="1:12" hidden="1" x14ac:dyDescent="0.25">
      <c r="A2" s="6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6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</row>
    <row r="3" spans="1:12" s="7" customFormat="1" ht="45" x14ac:dyDescent="0.25">
      <c r="A3" s="7" t="s">
        <v>36</v>
      </c>
      <c r="B3" s="7" t="s">
        <v>37</v>
      </c>
      <c r="C3" s="7" t="s">
        <v>1</v>
      </c>
      <c r="D3" s="7" t="s">
        <v>2</v>
      </c>
      <c r="E3" s="7" t="s">
        <v>3</v>
      </c>
      <c r="F3" s="7" t="s">
        <v>24</v>
      </c>
      <c r="G3" s="7" t="s">
        <v>25</v>
      </c>
      <c r="H3" s="7" t="s">
        <v>4</v>
      </c>
      <c r="I3" s="7" t="s">
        <v>22</v>
      </c>
      <c r="J3" s="7" t="s">
        <v>23</v>
      </c>
      <c r="K3" s="7" t="s">
        <v>5</v>
      </c>
      <c r="L3" s="7" t="s">
        <v>38</v>
      </c>
    </row>
    <row r="4" spans="1:12" x14ac:dyDescent="0.25">
      <c r="A4" s="4">
        <v>461</v>
      </c>
      <c r="B4">
        <v>90</v>
      </c>
      <c r="C4" s="3">
        <v>391.3</v>
      </c>
      <c r="D4" s="3">
        <v>69.7</v>
      </c>
      <c r="E4" s="3">
        <v>131.43</v>
      </c>
      <c r="F4" s="4">
        <f t="shared" ref="F4:F24" si="0">+ROUND(C4*B4/100,2)</f>
        <v>352.17</v>
      </c>
      <c r="G4" s="3">
        <v>352.17</v>
      </c>
      <c r="H4" s="3">
        <v>0</v>
      </c>
      <c r="I4" s="3">
        <f t="shared" ref="I4:I24" si="1">G4+D4+E4-H4</f>
        <v>553.29999999999995</v>
      </c>
      <c r="J4" s="3">
        <f t="shared" ref="J4:J67" si="2">I4+I4/6</f>
        <v>645.51666666666665</v>
      </c>
      <c r="K4" s="3">
        <f>ROUND(39*4.33,2)</f>
        <v>168.87</v>
      </c>
      <c r="L4" s="3">
        <f t="shared" ref="L4:L24" si="3">+ROUND(J4/K4,2)</f>
        <v>3.82</v>
      </c>
    </row>
    <row r="5" spans="1:12" x14ac:dyDescent="0.25">
      <c r="A5" s="4">
        <v>501</v>
      </c>
      <c r="B5">
        <v>90</v>
      </c>
      <c r="C5" s="3">
        <v>425.25</v>
      </c>
      <c r="D5" s="3">
        <v>75.75</v>
      </c>
      <c r="E5" s="3">
        <v>142.83000000000001</v>
      </c>
      <c r="F5" s="4">
        <f t="shared" si="0"/>
        <v>382.73</v>
      </c>
      <c r="G5" s="3">
        <v>382.73</v>
      </c>
      <c r="H5" s="3">
        <v>0</v>
      </c>
      <c r="I5" s="3">
        <f t="shared" si="1"/>
        <v>601.31000000000006</v>
      </c>
      <c r="J5" s="3">
        <f t="shared" si="2"/>
        <v>701.52833333333342</v>
      </c>
      <c r="K5" s="3">
        <f t="shared" ref="K5:K68" si="4">ROUND(39*4.33,2)</f>
        <v>168.87</v>
      </c>
      <c r="L5" s="3">
        <f t="shared" si="3"/>
        <v>4.1500000000000004</v>
      </c>
    </row>
    <row r="6" spans="1:12" x14ac:dyDescent="0.25">
      <c r="A6" s="4">
        <f>+A5+50</f>
        <v>551</v>
      </c>
      <c r="B6">
        <v>90</v>
      </c>
      <c r="C6" s="3">
        <v>467.69</v>
      </c>
      <c r="D6" s="3">
        <v>83.31</v>
      </c>
      <c r="E6" s="3">
        <v>157.09</v>
      </c>
      <c r="F6" s="4">
        <f t="shared" si="0"/>
        <v>420.92</v>
      </c>
      <c r="G6" s="3">
        <v>420.92</v>
      </c>
      <c r="H6" s="3">
        <v>0</v>
      </c>
      <c r="I6" s="3">
        <f t="shared" si="1"/>
        <v>661.32</v>
      </c>
      <c r="J6" s="3">
        <f t="shared" si="2"/>
        <v>771.54000000000008</v>
      </c>
      <c r="K6" s="3">
        <f t="shared" si="4"/>
        <v>168.87</v>
      </c>
      <c r="L6" s="3">
        <f t="shared" si="3"/>
        <v>4.57</v>
      </c>
    </row>
    <row r="7" spans="1:12" x14ac:dyDescent="0.25">
      <c r="A7" s="4">
        <f t="shared" ref="A7:A70" si="5">+A6+50</f>
        <v>601</v>
      </c>
      <c r="B7">
        <v>90</v>
      </c>
      <c r="C7" s="3">
        <v>510.13</v>
      </c>
      <c r="D7" s="3">
        <v>90.87</v>
      </c>
      <c r="E7" s="3">
        <v>171.34</v>
      </c>
      <c r="F7" s="4">
        <f t="shared" si="0"/>
        <v>459.12</v>
      </c>
      <c r="G7" s="3">
        <v>459.12</v>
      </c>
      <c r="H7" s="3">
        <v>0</v>
      </c>
      <c r="I7" s="3">
        <f t="shared" si="1"/>
        <v>721.33</v>
      </c>
      <c r="J7" s="3">
        <f t="shared" si="2"/>
        <v>841.55166666666673</v>
      </c>
      <c r="K7" s="3">
        <f t="shared" si="4"/>
        <v>168.87</v>
      </c>
      <c r="L7" s="3">
        <f t="shared" si="3"/>
        <v>4.9800000000000004</v>
      </c>
    </row>
    <row r="8" spans="1:12" x14ac:dyDescent="0.25">
      <c r="A8" s="4">
        <f t="shared" si="5"/>
        <v>651</v>
      </c>
      <c r="B8">
        <v>90</v>
      </c>
      <c r="C8" s="3">
        <v>552.57000000000005</v>
      </c>
      <c r="D8" s="3">
        <v>98.43</v>
      </c>
      <c r="E8" s="3">
        <v>185.6</v>
      </c>
      <c r="F8" s="4">
        <f t="shared" si="0"/>
        <v>497.31</v>
      </c>
      <c r="G8" s="3">
        <v>585.9</v>
      </c>
      <c r="H8" s="3">
        <v>88.59</v>
      </c>
      <c r="I8" s="3">
        <f t="shared" si="1"/>
        <v>781.33999999999992</v>
      </c>
      <c r="J8" s="3">
        <f t="shared" si="2"/>
        <v>911.56333333333328</v>
      </c>
      <c r="K8" s="3">
        <f t="shared" si="4"/>
        <v>168.87</v>
      </c>
      <c r="L8" s="3">
        <f t="shared" si="3"/>
        <v>5.4</v>
      </c>
    </row>
    <row r="9" spans="1:12" x14ac:dyDescent="0.25">
      <c r="A9" s="4">
        <f t="shared" si="5"/>
        <v>701</v>
      </c>
      <c r="B9">
        <v>90</v>
      </c>
      <c r="C9" s="3">
        <v>595.01</v>
      </c>
      <c r="D9" s="3">
        <v>105.99</v>
      </c>
      <c r="E9" s="3">
        <v>199.85</v>
      </c>
      <c r="F9" s="4">
        <f t="shared" si="0"/>
        <v>535.51</v>
      </c>
      <c r="G9" s="3">
        <v>630.9</v>
      </c>
      <c r="H9" s="3">
        <v>95.39</v>
      </c>
      <c r="I9" s="3">
        <f t="shared" si="1"/>
        <v>841.35</v>
      </c>
      <c r="J9" s="3">
        <f t="shared" si="2"/>
        <v>981.57500000000005</v>
      </c>
      <c r="K9" s="3">
        <f t="shared" si="4"/>
        <v>168.87</v>
      </c>
      <c r="L9" s="3">
        <f t="shared" si="3"/>
        <v>5.81</v>
      </c>
    </row>
    <row r="10" spans="1:12" x14ac:dyDescent="0.25">
      <c r="A10" s="4">
        <f t="shared" si="5"/>
        <v>751</v>
      </c>
      <c r="B10">
        <v>90</v>
      </c>
      <c r="C10" s="3">
        <v>637.45000000000005</v>
      </c>
      <c r="D10" s="3">
        <v>113.55</v>
      </c>
      <c r="E10" s="3">
        <v>214.11</v>
      </c>
      <c r="F10" s="4">
        <f t="shared" si="0"/>
        <v>573.71</v>
      </c>
      <c r="G10" s="3">
        <v>675.91</v>
      </c>
      <c r="H10" s="3">
        <v>102.2</v>
      </c>
      <c r="I10" s="3">
        <f t="shared" si="1"/>
        <v>901.36999999999989</v>
      </c>
      <c r="J10" s="3">
        <f t="shared" si="2"/>
        <v>1051.5983333333331</v>
      </c>
      <c r="K10" s="3">
        <f t="shared" si="4"/>
        <v>168.87</v>
      </c>
      <c r="L10" s="3">
        <f t="shared" si="3"/>
        <v>6.23</v>
      </c>
    </row>
    <row r="11" spans="1:12" x14ac:dyDescent="0.25">
      <c r="A11" s="4">
        <f t="shared" si="5"/>
        <v>801</v>
      </c>
      <c r="B11">
        <v>90</v>
      </c>
      <c r="C11" s="3">
        <v>679.89</v>
      </c>
      <c r="D11" s="3">
        <v>121.11</v>
      </c>
      <c r="E11" s="3">
        <v>228.36</v>
      </c>
      <c r="F11" s="4">
        <f t="shared" si="0"/>
        <v>611.9</v>
      </c>
      <c r="G11" s="3">
        <v>720.9</v>
      </c>
      <c r="H11" s="3">
        <v>109</v>
      </c>
      <c r="I11" s="3">
        <f t="shared" si="1"/>
        <v>961.36999999999989</v>
      </c>
      <c r="J11" s="3">
        <f t="shared" si="2"/>
        <v>1121.5983333333331</v>
      </c>
      <c r="K11" s="3">
        <f t="shared" si="4"/>
        <v>168.87</v>
      </c>
      <c r="L11" s="3">
        <f t="shared" si="3"/>
        <v>6.64</v>
      </c>
    </row>
    <row r="12" spans="1:12" x14ac:dyDescent="0.25">
      <c r="A12" s="4">
        <f t="shared" si="5"/>
        <v>851</v>
      </c>
      <c r="B12">
        <v>90</v>
      </c>
      <c r="C12" s="3">
        <v>722.33</v>
      </c>
      <c r="D12" s="3">
        <v>128.66999999999999</v>
      </c>
      <c r="E12" s="3">
        <v>242.62</v>
      </c>
      <c r="F12" s="4">
        <f t="shared" si="0"/>
        <v>650.1</v>
      </c>
      <c r="G12" s="3">
        <v>765.9</v>
      </c>
      <c r="H12" s="3">
        <v>115.8</v>
      </c>
      <c r="I12" s="3">
        <f t="shared" si="1"/>
        <v>1021.3900000000001</v>
      </c>
      <c r="J12" s="3">
        <f t="shared" si="2"/>
        <v>1191.6216666666669</v>
      </c>
      <c r="K12" s="3">
        <f t="shared" si="4"/>
        <v>168.87</v>
      </c>
      <c r="L12" s="3">
        <f t="shared" si="3"/>
        <v>7.06</v>
      </c>
    </row>
    <row r="13" spans="1:12" x14ac:dyDescent="0.25">
      <c r="A13" s="4">
        <f t="shared" si="5"/>
        <v>901</v>
      </c>
      <c r="B13">
        <v>90</v>
      </c>
      <c r="C13" s="3">
        <v>764.77</v>
      </c>
      <c r="D13" s="3">
        <v>136.22999999999999</v>
      </c>
      <c r="E13" s="3">
        <v>256.87</v>
      </c>
      <c r="F13" s="4">
        <f t="shared" si="0"/>
        <v>688.29</v>
      </c>
      <c r="G13" s="3">
        <v>810.9</v>
      </c>
      <c r="H13" s="3">
        <v>122.61</v>
      </c>
      <c r="I13" s="3">
        <f t="shared" si="1"/>
        <v>1081.3900000000001</v>
      </c>
      <c r="J13" s="3">
        <f t="shared" si="2"/>
        <v>1261.6216666666669</v>
      </c>
      <c r="K13" s="3">
        <f t="shared" si="4"/>
        <v>168.87</v>
      </c>
      <c r="L13" s="3">
        <f t="shared" si="3"/>
        <v>7.47</v>
      </c>
    </row>
    <row r="14" spans="1:12" x14ac:dyDescent="0.25">
      <c r="A14" s="4">
        <f t="shared" si="5"/>
        <v>951</v>
      </c>
      <c r="B14">
        <v>90</v>
      </c>
      <c r="C14" s="3">
        <v>807.21</v>
      </c>
      <c r="D14" s="3">
        <v>143.79</v>
      </c>
      <c r="E14" s="3">
        <v>271.13</v>
      </c>
      <c r="F14" s="4">
        <f t="shared" si="0"/>
        <v>726.49</v>
      </c>
      <c r="G14" s="3">
        <v>855.9</v>
      </c>
      <c r="H14" s="3">
        <v>129.41</v>
      </c>
      <c r="I14" s="3">
        <f t="shared" si="1"/>
        <v>1141.4099999999999</v>
      </c>
      <c r="J14" s="3">
        <f t="shared" si="2"/>
        <v>1331.6449999999998</v>
      </c>
      <c r="K14" s="3">
        <f t="shared" si="4"/>
        <v>168.87</v>
      </c>
      <c r="L14" s="3">
        <f t="shared" si="3"/>
        <v>7.89</v>
      </c>
    </row>
    <row r="15" spans="1:12" x14ac:dyDescent="0.25">
      <c r="A15" s="4">
        <f t="shared" si="5"/>
        <v>1001</v>
      </c>
      <c r="B15">
        <v>90</v>
      </c>
      <c r="C15" s="3">
        <v>849.65</v>
      </c>
      <c r="D15" s="3">
        <v>151.35</v>
      </c>
      <c r="E15" s="3">
        <v>285.38</v>
      </c>
      <c r="F15" s="4">
        <f t="shared" si="0"/>
        <v>764.69</v>
      </c>
      <c r="G15" s="3">
        <v>900.91</v>
      </c>
      <c r="H15" s="3">
        <v>136.22</v>
      </c>
      <c r="I15" s="3">
        <f t="shared" si="1"/>
        <v>1201.4199999999998</v>
      </c>
      <c r="J15" s="3">
        <f t="shared" si="2"/>
        <v>1401.6566666666665</v>
      </c>
      <c r="K15" s="3">
        <f t="shared" si="4"/>
        <v>168.87</v>
      </c>
      <c r="L15" s="3">
        <f t="shared" si="3"/>
        <v>8.3000000000000007</v>
      </c>
    </row>
    <row r="16" spans="1:12" x14ac:dyDescent="0.25">
      <c r="A16" s="4">
        <f t="shared" si="5"/>
        <v>1051</v>
      </c>
      <c r="B16">
        <v>90</v>
      </c>
      <c r="C16" s="3">
        <v>892.09</v>
      </c>
      <c r="D16" s="3">
        <v>158.91</v>
      </c>
      <c r="E16" s="3">
        <v>299.64</v>
      </c>
      <c r="F16" s="4">
        <f t="shared" si="0"/>
        <v>802.88</v>
      </c>
      <c r="G16" s="3">
        <v>945.9</v>
      </c>
      <c r="H16" s="3">
        <v>143.02000000000001</v>
      </c>
      <c r="I16" s="3">
        <f t="shared" si="1"/>
        <v>1261.4299999999998</v>
      </c>
      <c r="J16" s="3">
        <f t="shared" si="2"/>
        <v>1471.6683333333331</v>
      </c>
      <c r="K16" s="3">
        <f t="shared" si="4"/>
        <v>168.87</v>
      </c>
      <c r="L16" s="3">
        <f t="shared" si="3"/>
        <v>8.7100000000000009</v>
      </c>
    </row>
    <row r="17" spans="1:12" x14ac:dyDescent="0.25">
      <c r="A17" s="4">
        <f t="shared" si="5"/>
        <v>1101</v>
      </c>
      <c r="B17">
        <v>90</v>
      </c>
      <c r="C17" s="3">
        <v>934.53</v>
      </c>
      <c r="D17" s="3">
        <v>166.47</v>
      </c>
      <c r="E17" s="3">
        <v>313.89</v>
      </c>
      <c r="F17" s="4">
        <f t="shared" si="0"/>
        <v>841.08</v>
      </c>
      <c r="G17" s="3">
        <v>990.9</v>
      </c>
      <c r="H17" s="3">
        <v>149.82</v>
      </c>
      <c r="I17" s="3">
        <f t="shared" si="1"/>
        <v>1321.4399999999998</v>
      </c>
      <c r="J17" s="3">
        <f t="shared" si="2"/>
        <v>1541.6799999999998</v>
      </c>
      <c r="K17" s="3">
        <f t="shared" si="4"/>
        <v>168.87</v>
      </c>
      <c r="L17" s="3">
        <f t="shared" si="3"/>
        <v>9.1300000000000008</v>
      </c>
    </row>
    <row r="18" spans="1:12" x14ac:dyDescent="0.25">
      <c r="A18" s="4">
        <f t="shared" si="5"/>
        <v>1151</v>
      </c>
      <c r="B18">
        <v>90</v>
      </c>
      <c r="C18" s="3">
        <v>976.97</v>
      </c>
      <c r="D18" s="3">
        <v>174.03</v>
      </c>
      <c r="E18" s="3">
        <v>328.15</v>
      </c>
      <c r="F18" s="4">
        <f t="shared" si="0"/>
        <v>879.27</v>
      </c>
      <c r="G18" s="3">
        <v>1035.9000000000001</v>
      </c>
      <c r="H18" s="3">
        <v>156.63</v>
      </c>
      <c r="I18" s="3">
        <f t="shared" si="1"/>
        <v>1381.4499999999998</v>
      </c>
      <c r="J18" s="3">
        <f t="shared" si="2"/>
        <v>1611.6916666666664</v>
      </c>
      <c r="K18" s="3">
        <f t="shared" si="4"/>
        <v>168.87</v>
      </c>
      <c r="L18" s="3">
        <f t="shared" si="3"/>
        <v>9.5399999999999991</v>
      </c>
    </row>
    <row r="19" spans="1:12" x14ac:dyDescent="0.25">
      <c r="A19" s="4">
        <f t="shared" si="5"/>
        <v>1201</v>
      </c>
      <c r="B19">
        <v>90</v>
      </c>
      <c r="C19" s="3">
        <v>1019.41</v>
      </c>
      <c r="D19" s="3">
        <v>181.59</v>
      </c>
      <c r="E19" s="3">
        <v>342.4</v>
      </c>
      <c r="F19" s="4">
        <f t="shared" si="0"/>
        <v>917.47</v>
      </c>
      <c r="G19" s="3">
        <v>1080.9000000000001</v>
      </c>
      <c r="H19" s="3">
        <v>163.43</v>
      </c>
      <c r="I19" s="3">
        <f t="shared" si="1"/>
        <v>1441.4599999999998</v>
      </c>
      <c r="J19" s="3">
        <f t="shared" si="2"/>
        <v>1681.7033333333331</v>
      </c>
      <c r="K19" s="3">
        <f t="shared" si="4"/>
        <v>168.87</v>
      </c>
      <c r="L19" s="3">
        <f t="shared" si="3"/>
        <v>9.9600000000000009</v>
      </c>
    </row>
    <row r="20" spans="1:12" x14ac:dyDescent="0.25">
      <c r="A20" s="4">
        <f t="shared" si="5"/>
        <v>1251</v>
      </c>
      <c r="B20">
        <v>90</v>
      </c>
      <c r="C20" s="3">
        <v>1061.8499999999999</v>
      </c>
      <c r="D20" s="3">
        <v>189.15</v>
      </c>
      <c r="E20" s="3">
        <v>356.66</v>
      </c>
      <c r="F20" s="4">
        <f t="shared" si="0"/>
        <v>955.67</v>
      </c>
      <c r="G20" s="3">
        <v>1125.9100000000001</v>
      </c>
      <c r="H20" s="3">
        <v>170.24</v>
      </c>
      <c r="I20" s="3">
        <f t="shared" si="1"/>
        <v>1501.4800000000002</v>
      </c>
      <c r="J20" s="3">
        <f t="shared" si="2"/>
        <v>1751.7266666666669</v>
      </c>
      <c r="K20" s="3">
        <f t="shared" si="4"/>
        <v>168.87</v>
      </c>
      <c r="L20" s="3">
        <f t="shared" si="3"/>
        <v>10.37</v>
      </c>
    </row>
    <row r="21" spans="1:12" x14ac:dyDescent="0.25">
      <c r="A21" s="4">
        <f t="shared" si="5"/>
        <v>1301</v>
      </c>
      <c r="B21">
        <v>90</v>
      </c>
      <c r="C21" s="3">
        <v>1094.72</v>
      </c>
      <c r="D21" s="3">
        <v>196.71</v>
      </c>
      <c r="E21" s="3">
        <v>370.91</v>
      </c>
      <c r="F21" s="4">
        <f t="shared" si="0"/>
        <v>985.25</v>
      </c>
      <c r="G21" s="3">
        <v>1160.76</v>
      </c>
      <c r="H21" s="3">
        <v>175.51</v>
      </c>
      <c r="I21" s="3">
        <f t="shared" si="1"/>
        <v>1552.8700000000001</v>
      </c>
      <c r="J21" s="3">
        <f t="shared" si="2"/>
        <v>1811.6816666666668</v>
      </c>
      <c r="K21" s="3">
        <f t="shared" si="4"/>
        <v>168.87</v>
      </c>
      <c r="L21" s="3">
        <f t="shared" si="3"/>
        <v>10.73</v>
      </c>
    </row>
    <row r="22" spans="1:12" x14ac:dyDescent="0.25">
      <c r="A22" s="4">
        <f t="shared" si="5"/>
        <v>1351</v>
      </c>
      <c r="B22">
        <v>90</v>
      </c>
      <c r="C22" s="3">
        <v>1126.55</v>
      </c>
      <c r="D22" s="3">
        <v>204.27</v>
      </c>
      <c r="E22" s="3">
        <v>385.17</v>
      </c>
      <c r="F22" s="4">
        <f t="shared" si="0"/>
        <v>1013.9</v>
      </c>
      <c r="G22" s="3">
        <v>1194.51</v>
      </c>
      <c r="H22" s="3">
        <v>180.61</v>
      </c>
      <c r="I22" s="3">
        <f t="shared" si="1"/>
        <v>1603.3400000000001</v>
      </c>
      <c r="J22" s="3">
        <f t="shared" si="2"/>
        <v>1870.5633333333335</v>
      </c>
      <c r="K22" s="3">
        <f t="shared" si="4"/>
        <v>168.87</v>
      </c>
      <c r="L22" s="3">
        <f t="shared" si="3"/>
        <v>11.08</v>
      </c>
    </row>
    <row r="23" spans="1:12" x14ac:dyDescent="0.25">
      <c r="A23" s="4">
        <f t="shared" si="5"/>
        <v>1401</v>
      </c>
      <c r="B23">
        <v>90</v>
      </c>
      <c r="C23" s="3">
        <v>1158.3800000000001</v>
      </c>
      <c r="D23" s="3">
        <v>211.83</v>
      </c>
      <c r="E23" s="3">
        <v>399.42</v>
      </c>
      <c r="F23" s="4">
        <f t="shared" si="0"/>
        <v>1042.54</v>
      </c>
      <c r="G23" s="3">
        <v>1228.25</v>
      </c>
      <c r="H23" s="3">
        <v>185.71</v>
      </c>
      <c r="I23" s="3">
        <f t="shared" si="1"/>
        <v>1653.79</v>
      </c>
      <c r="J23" s="3">
        <f t="shared" si="2"/>
        <v>1929.4216666666666</v>
      </c>
      <c r="K23" s="3">
        <f t="shared" si="4"/>
        <v>168.87</v>
      </c>
      <c r="L23" s="3">
        <f t="shared" si="3"/>
        <v>11.43</v>
      </c>
    </row>
    <row r="24" spans="1:12" x14ac:dyDescent="0.25">
      <c r="A24" s="4">
        <f t="shared" si="5"/>
        <v>1451</v>
      </c>
      <c r="B24">
        <v>90</v>
      </c>
      <c r="C24" s="3">
        <v>1190.21</v>
      </c>
      <c r="D24" s="3">
        <v>219.39</v>
      </c>
      <c r="E24" s="3">
        <v>413.68</v>
      </c>
      <c r="F24" s="4">
        <f t="shared" si="0"/>
        <v>1071.19</v>
      </c>
      <c r="G24" s="3">
        <v>1264.04</v>
      </c>
      <c r="H24" s="3">
        <v>191.12</v>
      </c>
      <c r="I24" s="3">
        <f t="shared" si="1"/>
        <v>1705.9899999999998</v>
      </c>
      <c r="J24" s="3">
        <f t="shared" si="2"/>
        <v>1990.3216666666665</v>
      </c>
      <c r="K24" s="3">
        <f t="shared" si="4"/>
        <v>168.87</v>
      </c>
      <c r="L24" s="3">
        <f t="shared" si="3"/>
        <v>11.79</v>
      </c>
    </row>
    <row r="25" spans="1:12" x14ac:dyDescent="0.25">
      <c r="A25" s="4">
        <f t="shared" si="5"/>
        <v>1501</v>
      </c>
      <c r="B25">
        <v>90</v>
      </c>
      <c r="C25" s="4">
        <v>1222.04</v>
      </c>
      <c r="D25" s="4">
        <v>226.95</v>
      </c>
      <c r="E25" s="4">
        <v>427.93</v>
      </c>
      <c r="F25" s="4">
        <f>+ROUND(C25*B25/100,2)</f>
        <v>1099.8399999999999</v>
      </c>
      <c r="G25" s="4">
        <v>1309.05</v>
      </c>
      <c r="H25" s="4">
        <v>197.93</v>
      </c>
      <c r="I25" s="3">
        <f>G25+D25+E25-H25</f>
        <v>1766</v>
      </c>
      <c r="J25" s="3">
        <f>I25+I25/6</f>
        <v>2060.3333333333335</v>
      </c>
      <c r="K25" s="3">
        <f t="shared" si="4"/>
        <v>168.87</v>
      </c>
      <c r="L25" s="3">
        <f>+ROUND(J25/K25,2)</f>
        <v>12.2</v>
      </c>
    </row>
    <row r="26" spans="1:12" x14ac:dyDescent="0.25">
      <c r="A26" s="4">
        <f t="shared" si="5"/>
        <v>1551</v>
      </c>
      <c r="B26">
        <v>90</v>
      </c>
      <c r="C26" s="3">
        <v>1253.8699999999999</v>
      </c>
      <c r="D26" s="3">
        <v>234.51</v>
      </c>
      <c r="E26" s="3">
        <v>442.19</v>
      </c>
      <c r="F26" s="4">
        <f t="shared" ref="F26:F89" si="6">+ROUND(C26*B26/100,2)</f>
        <v>1128.48</v>
      </c>
      <c r="G26" s="3">
        <v>1354.04</v>
      </c>
      <c r="H26" s="3">
        <v>204.73</v>
      </c>
      <c r="I26" s="3">
        <f t="shared" ref="I26:I89" si="7">G26+D26+E26-H26</f>
        <v>1826.01</v>
      </c>
      <c r="J26" s="3">
        <f t="shared" si="2"/>
        <v>2130.3449999999998</v>
      </c>
      <c r="K26" s="3">
        <f t="shared" si="4"/>
        <v>168.87</v>
      </c>
      <c r="L26" s="3">
        <f t="shared" ref="L26:L89" si="8">+ROUND(J26/K26,2)</f>
        <v>12.62</v>
      </c>
    </row>
    <row r="27" spans="1:12" x14ac:dyDescent="0.25">
      <c r="A27" s="4">
        <f t="shared" si="5"/>
        <v>1601</v>
      </c>
      <c r="B27">
        <v>90</v>
      </c>
      <c r="C27" s="3">
        <v>1285.7</v>
      </c>
      <c r="D27" s="3">
        <v>242.07</v>
      </c>
      <c r="E27" s="3">
        <v>456.44</v>
      </c>
      <c r="F27" s="4">
        <f t="shared" si="6"/>
        <v>1157.1300000000001</v>
      </c>
      <c r="G27" s="3">
        <v>1399.05</v>
      </c>
      <c r="H27" s="3">
        <v>211.54</v>
      </c>
      <c r="I27" s="3">
        <f t="shared" si="7"/>
        <v>1886.02</v>
      </c>
      <c r="J27" s="3">
        <f t="shared" si="2"/>
        <v>2200.3566666666666</v>
      </c>
      <c r="K27" s="3">
        <f t="shared" si="4"/>
        <v>168.87</v>
      </c>
      <c r="L27" s="3">
        <f t="shared" si="8"/>
        <v>13.03</v>
      </c>
    </row>
    <row r="28" spans="1:12" x14ac:dyDescent="0.25">
      <c r="A28" s="4">
        <f t="shared" si="5"/>
        <v>1651</v>
      </c>
      <c r="B28">
        <v>90</v>
      </c>
      <c r="C28" s="3">
        <v>1317.53</v>
      </c>
      <c r="D28" s="3">
        <v>249.63</v>
      </c>
      <c r="E28" s="3">
        <v>470.7</v>
      </c>
      <c r="F28" s="4">
        <f t="shared" si="6"/>
        <v>1185.78</v>
      </c>
      <c r="G28" s="3">
        <v>1444.05</v>
      </c>
      <c r="H28" s="3">
        <v>218.34</v>
      </c>
      <c r="I28" s="3">
        <f t="shared" si="7"/>
        <v>1946.0399999999997</v>
      </c>
      <c r="J28" s="3">
        <f t="shared" si="2"/>
        <v>2270.3799999999997</v>
      </c>
      <c r="K28" s="3">
        <f t="shared" si="4"/>
        <v>168.87</v>
      </c>
      <c r="L28" s="3">
        <f t="shared" si="8"/>
        <v>13.44</v>
      </c>
    </row>
    <row r="29" spans="1:12" x14ac:dyDescent="0.25">
      <c r="A29" s="4">
        <f t="shared" si="5"/>
        <v>1701</v>
      </c>
      <c r="B29">
        <v>85</v>
      </c>
      <c r="C29" s="3">
        <v>1349.36</v>
      </c>
      <c r="D29" s="3">
        <v>257.19</v>
      </c>
      <c r="E29" s="3">
        <v>484.95</v>
      </c>
      <c r="F29" s="4">
        <f t="shared" si="6"/>
        <v>1146.96</v>
      </c>
      <c r="G29" s="3">
        <v>1383.07</v>
      </c>
      <c r="H29" s="3">
        <v>209.12</v>
      </c>
      <c r="I29" s="3">
        <f t="shared" si="7"/>
        <v>1916.0900000000001</v>
      </c>
      <c r="J29" s="3">
        <f t="shared" si="2"/>
        <v>2235.4383333333335</v>
      </c>
      <c r="K29" s="3">
        <f t="shared" si="4"/>
        <v>168.87</v>
      </c>
      <c r="L29" s="3">
        <f t="shared" si="8"/>
        <v>13.24</v>
      </c>
    </row>
    <row r="30" spans="1:12" x14ac:dyDescent="0.25">
      <c r="A30" s="4">
        <f t="shared" si="5"/>
        <v>1751</v>
      </c>
      <c r="B30">
        <v>85</v>
      </c>
      <c r="C30" s="3">
        <v>1368.06</v>
      </c>
      <c r="D30" s="3">
        <v>282.26</v>
      </c>
      <c r="E30" s="3">
        <v>499.21</v>
      </c>
      <c r="F30" s="4">
        <f t="shared" si="6"/>
        <v>1162.8499999999999</v>
      </c>
      <c r="G30" s="3">
        <v>1408.02</v>
      </c>
      <c r="H30" s="3">
        <v>212.89</v>
      </c>
      <c r="I30" s="3">
        <f t="shared" si="7"/>
        <v>1976.6</v>
      </c>
      <c r="J30" s="3">
        <f t="shared" si="2"/>
        <v>2306.0333333333333</v>
      </c>
      <c r="K30" s="3">
        <f t="shared" si="4"/>
        <v>168.87</v>
      </c>
      <c r="L30" s="3">
        <f t="shared" si="8"/>
        <v>13.66</v>
      </c>
    </row>
    <row r="31" spans="1:12" x14ac:dyDescent="0.25">
      <c r="A31" s="4">
        <f t="shared" si="5"/>
        <v>1801</v>
      </c>
      <c r="B31">
        <v>85</v>
      </c>
      <c r="C31" s="3">
        <v>1399.51</v>
      </c>
      <c r="D31" s="3">
        <v>290.32</v>
      </c>
      <c r="E31" s="3">
        <v>513.46</v>
      </c>
      <c r="F31" s="4">
        <f t="shared" si="6"/>
        <v>1189.58</v>
      </c>
      <c r="G31" s="3">
        <v>1450.01</v>
      </c>
      <c r="H31" s="3">
        <v>219.24</v>
      </c>
      <c r="I31" s="3">
        <f t="shared" si="7"/>
        <v>2034.55</v>
      </c>
      <c r="J31" s="3">
        <f t="shared" si="2"/>
        <v>2373.6416666666664</v>
      </c>
      <c r="K31" s="3">
        <f t="shared" si="4"/>
        <v>168.87</v>
      </c>
      <c r="L31" s="3">
        <f t="shared" si="8"/>
        <v>14.06</v>
      </c>
    </row>
    <row r="32" spans="1:12" x14ac:dyDescent="0.25">
      <c r="A32" s="4">
        <f t="shared" si="5"/>
        <v>1851</v>
      </c>
      <c r="B32">
        <v>85</v>
      </c>
      <c r="C32" s="3">
        <v>1427.3</v>
      </c>
      <c r="D32" s="3">
        <v>298.38</v>
      </c>
      <c r="E32" s="3">
        <v>527.72</v>
      </c>
      <c r="F32" s="4">
        <f t="shared" si="6"/>
        <v>1213.21</v>
      </c>
      <c r="G32" s="3">
        <v>1487.13</v>
      </c>
      <c r="H32" s="3">
        <v>224.85</v>
      </c>
      <c r="I32" s="3">
        <f t="shared" si="7"/>
        <v>2088.3800000000006</v>
      </c>
      <c r="J32" s="3">
        <f t="shared" si="2"/>
        <v>2436.4433333333341</v>
      </c>
      <c r="K32" s="3">
        <f t="shared" si="4"/>
        <v>168.87</v>
      </c>
      <c r="L32" s="3">
        <f t="shared" si="8"/>
        <v>14.43</v>
      </c>
    </row>
    <row r="33" spans="1:12" x14ac:dyDescent="0.25">
      <c r="A33" s="4">
        <f t="shared" si="5"/>
        <v>1901</v>
      </c>
      <c r="B33">
        <v>85</v>
      </c>
      <c r="C33" s="3">
        <v>1442.21</v>
      </c>
      <c r="D33" s="3">
        <v>325.45</v>
      </c>
      <c r="E33" s="3">
        <v>541.97</v>
      </c>
      <c r="F33" s="4">
        <f t="shared" si="6"/>
        <v>1225.8800000000001</v>
      </c>
      <c r="G33" s="3">
        <v>1507.03</v>
      </c>
      <c r="H33" s="3">
        <v>227.86</v>
      </c>
      <c r="I33" s="3">
        <f t="shared" si="7"/>
        <v>2146.5899999999997</v>
      </c>
      <c r="J33" s="3">
        <f t="shared" si="2"/>
        <v>2504.3549999999996</v>
      </c>
      <c r="K33" s="3">
        <f t="shared" si="4"/>
        <v>168.87</v>
      </c>
      <c r="L33" s="3">
        <f t="shared" si="8"/>
        <v>14.83</v>
      </c>
    </row>
    <row r="34" spans="1:12" x14ac:dyDescent="0.25">
      <c r="A34" s="4">
        <f t="shared" si="5"/>
        <v>1951</v>
      </c>
      <c r="B34">
        <v>85</v>
      </c>
      <c r="C34" s="3">
        <v>1469.14</v>
      </c>
      <c r="D34" s="3">
        <v>334.01</v>
      </c>
      <c r="E34" s="3">
        <v>556.23</v>
      </c>
      <c r="F34" s="4">
        <f t="shared" si="6"/>
        <v>1248.77</v>
      </c>
      <c r="G34" s="3">
        <v>1542.99</v>
      </c>
      <c r="H34" s="3">
        <v>233.3</v>
      </c>
      <c r="I34" s="3">
        <f t="shared" si="7"/>
        <v>2199.9299999999998</v>
      </c>
      <c r="J34" s="3">
        <f t="shared" si="2"/>
        <v>2566.585</v>
      </c>
      <c r="K34" s="3">
        <f t="shared" si="4"/>
        <v>168.87</v>
      </c>
      <c r="L34" s="3">
        <f t="shared" si="8"/>
        <v>15.2</v>
      </c>
    </row>
    <row r="35" spans="1:12" x14ac:dyDescent="0.25">
      <c r="A35" s="4">
        <f t="shared" si="5"/>
        <v>2001</v>
      </c>
      <c r="B35">
        <v>85</v>
      </c>
      <c r="C35" s="3">
        <v>1496.08</v>
      </c>
      <c r="D35" s="3">
        <v>342.57</v>
      </c>
      <c r="E35" s="3">
        <v>570.48</v>
      </c>
      <c r="F35" s="4">
        <f t="shared" si="6"/>
        <v>1271.67</v>
      </c>
      <c r="G35" s="3">
        <v>1578.97</v>
      </c>
      <c r="H35" s="3">
        <v>238.74</v>
      </c>
      <c r="I35" s="3">
        <f t="shared" si="7"/>
        <v>2253.2799999999997</v>
      </c>
      <c r="J35" s="3">
        <f t="shared" si="2"/>
        <v>2628.8266666666664</v>
      </c>
      <c r="K35" s="3">
        <f t="shared" si="4"/>
        <v>168.87</v>
      </c>
      <c r="L35" s="3">
        <f t="shared" si="8"/>
        <v>15.57</v>
      </c>
    </row>
    <row r="36" spans="1:12" x14ac:dyDescent="0.25">
      <c r="A36" s="4">
        <f t="shared" si="5"/>
        <v>2051</v>
      </c>
      <c r="B36">
        <v>85</v>
      </c>
      <c r="C36" s="3">
        <v>1509.68</v>
      </c>
      <c r="D36" s="3">
        <v>371.64</v>
      </c>
      <c r="E36" s="3">
        <v>584.74</v>
      </c>
      <c r="F36" s="4">
        <f t="shared" si="6"/>
        <v>1283.23</v>
      </c>
      <c r="G36" s="3">
        <v>1597.12</v>
      </c>
      <c r="H36" s="3">
        <v>241.48</v>
      </c>
      <c r="I36" s="3">
        <f t="shared" si="7"/>
        <v>2312.02</v>
      </c>
      <c r="J36" s="3">
        <f t="shared" si="2"/>
        <v>2697.3566666666666</v>
      </c>
      <c r="K36" s="3">
        <f t="shared" si="4"/>
        <v>168.87</v>
      </c>
      <c r="L36" s="3">
        <f t="shared" si="8"/>
        <v>15.97</v>
      </c>
    </row>
    <row r="37" spans="1:12" x14ac:dyDescent="0.25">
      <c r="A37" s="4">
        <f t="shared" si="5"/>
        <v>2101</v>
      </c>
      <c r="B37">
        <v>85</v>
      </c>
      <c r="C37" s="3">
        <v>1536.3</v>
      </c>
      <c r="D37" s="3">
        <v>380.7</v>
      </c>
      <c r="E37" s="3">
        <v>598.99</v>
      </c>
      <c r="F37" s="4">
        <f t="shared" si="6"/>
        <v>1305.8599999999999</v>
      </c>
      <c r="G37" s="3">
        <v>1632.67</v>
      </c>
      <c r="H37" s="3">
        <v>246.86</v>
      </c>
      <c r="I37" s="3">
        <f t="shared" si="7"/>
        <v>2365.5</v>
      </c>
      <c r="J37" s="3">
        <f t="shared" si="2"/>
        <v>2759.75</v>
      </c>
      <c r="K37" s="3">
        <f t="shared" si="4"/>
        <v>168.87</v>
      </c>
      <c r="L37" s="3">
        <f t="shared" si="8"/>
        <v>16.34</v>
      </c>
    </row>
    <row r="38" spans="1:12" x14ac:dyDescent="0.25">
      <c r="A38" s="4">
        <f t="shared" si="5"/>
        <v>2151</v>
      </c>
      <c r="B38">
        <v>85</v>
      </c>
      <c r="C38" s="3">
        <v>1562.91</v>
      </c>
      <c r="D38" s="3">
        <v>389.76</v>
      </c>
      <c r="E38" s="3">
        <v>613.25</v>
      </c>
      <c r="F38" s="4">
        <f t="shared" si="6"/>
        <v>1328.47</v>
      </c>
      <c r="G38" s="3">
        <v>1668.19</v>
      </c>
      <c r="H38" s="3">
        <v>252.23</v>
      </c>
      <c r="I38" s="3">
        <f t="shared" si="7"/>
        <v>2418.9699999999998</v>
      </c>
      <c r="J38" s="3">
        <f t="shared" si="2"/>
        <v>2822.1316666666662</v>
      </c>
      <c r="K38" s="3">
        <f t="shared" si="4"/>
        <v>168.87</v>
      </c>
      <c r="L38" s="3">
        <f t="shared" si="8"/>
        <v>16.71</v>
      </c>
    </row>
    <row r="39" spans="1:12" x14ac:dyDescent="0.25">
      <c r="A39" s="4">
        <f t="shared" si="5"/>
        <v>2201</v>
      </c>
      <c r="B39">
        <v>85</v>
      </c>
      <c r="C39" s="3">
        <v>1589.52</v>
      </c>
      <c r="D39" s="3">
        <v>398.82</v>
      </c>
      <c r="E39" s="3">
        <v>627.5</v>
      </c>
      <c r="F39" s="4">
        <f t="shared" si="6"/>
        <v>1351.09</v>
      </c>
      <c r="G39" s="3">
        <v>1703.72</v>
      </c>
      <c r="H39" s="3">
        <v>257.60000000000002</v>
      </c>
      <c r="I39" s="3">
        <f t="shared" si="7"/>
        <v>2472.44</v>
      </c>
      <c r="J39" s="3">
        <f t="shared" si="2"/>
        <v>2884.5133333333333</v>
      </c>
      <c r="K39" s="3">
        <f t="shared" si="4"/>
        <v>168.87</v>
      </c>
      <c r="L39" s="3">
        <f t="shared" si="8"/>
        <v>17.079999999999998</v>
      </c>
    </row>
    <row r="40" spans="1:12" x14ac:dyDescent="0.25">
      <c r="A40" s="4">
        <f t="shared" si="5"/>
        <v>2251</v>
      </c>
      <c r="B40">
        <v>85</v>
      </c>
      <c r="C40" s="3">
        <v>1616.13</v>
      </c>
      <c r="D40" s="3">
        <v>407.88</v>
      </c>
      <c r="E40" s="3">
        <v>641.76</v>
      </c>
      <c r="F40" s="4">
        <f t="shared" si="6"/>
        <v>1373.71</v>
      </c>
      <c r="G40" s="3">
        <v>1759.99</v>
      </c>
      <c r="H40" s="3">
        <v>283.70999999999998</v>
      </c>
      <c r="I40" s="3">
        <f t="shared" si="7"/>
        <v>2525.92</v>
      </c>
      <c r="J40" s="3">
        <f t="shared" si="2"/>
        <v>2946.9066666666668</v>
      </c>
      <c r="K40" s="3">
        <f t="shared" si="4"/>
        <v>168.87</v>
      </c>
      <c r="L40" s="3">
        <f t="shared" si="8"/>
        <v>17.45</v>
      </c>
    </row>
    <row r="41" spans="1:12" x14ac:dyDescent="0.25">
      <c r="A41" s="4">
        <f t="shared" si="5"/>
        <v>2301</v>
      </c>
      <c r="B41">
        <v>85</v>
      </c>
      <c r="C41" s="3">
        <v>1642.74</v>
      </c>
      <c r="D41" s="3">
        <v>416.94</v>
      </c>
      <c r="E41" s="3">
        <v>656.01</v>
      </c>
      <c r="F41" s="4">
        <f t="shared" si="6"/>
        <v>1396.33</v>
      </c>
      <c r="G41" s="3">
        <v>1795.95</v>
      </c>
      <c r="H41" s="3">
        <v>289.51</v>
      </c>
      <c r="I41" s="3">
        <f t="shared" si="7"/>
        <v>2579.3899999999994</v>
      </c>
      <c r="J41" s="3">
        <f t="shared" si="2"/>
        <v>3009.2883333333325</v>
      </c>
      <c r="K41" s="3">
        <f t="shared" si="4"/>
        <v>168.87</v>
      </c>
      <c r="L41" s="3">
        <f t="shared" si="8"/>
        <v>17.82</v>
      </c>
    </row>
    <row r="42" spans="1:12" x14ac:dyDescent="0.25">
      <c r="A42" s="4">
        <f t="shared" si="5"/>
        <v>2351</v>
      </c>
      <c r="B42">
        <v>85</v>
      </c>
      <c r="C42" s="3">
        <v>1669.35</v>
      </c>
      <c r="D42" s="3">
        <v>426</v>
      </c>
      <c r="E42" s="3">
        <v>670.27</v>
      </c>
      <c r="F42" s="4">
        <f t="shared" si="6"/>
        <v>1418.95</v>
      </c>
      <c r="G42" s="3">
        <v>1835.68</v>
      </c>
      <c r="H42" s="3">
        <v>295.91000000000003</v>
      </c>
      <c r="I42" s="3">
        <f t="shared" si="7"/>
        <v>2636.0400000000004</v>
      </c>
      <c r="J42" s="3">
        <f t="shared" si="2"/>
        <v>3075.3800000000006</v>
      </c>
      <c r="K42" s="3">
        <f t="shared" si="4"/>
        <v>168.87</v>
      </c>
      <c r="L42" s="3">
        <f t="shared" si="8"/>
        <v>18.21</v>
      </c>
    </row>
    <row r="43" spans="1:12" x14ac:dyDescent="0.25">
      <c r="A43" s="4">
        <f t="shared" si="5"/>
        <v>2401</v>
      </c>
      <c r="B43">
        <v>85</v>
      </c>
      <c r="C43" s="3">
        <v>1695.96</v>
      </c>
      <c r="D43" s="3">
        <v>435.06</v>
      </c>
      <c r="E43" s="3">
        <v>684.52</v>
      </c>
      <c r="F43" s="4">
        <f t="shared" si="6"/>
        <v>1441.57</v>
      </c>
      <c r="G43" s="3">
        <v>1877.17</v>
      </c>
      <c r="H43" s="3">
        <v>302.60000000000002</v>
      </c>
      <c r="I43" s="3">
        <f t="shared" si="7"/>
        <v>2694.15</v>
      </c>
      <c r="J43" s="3">
        <f t="shared" si="2"/>
        <v>3143.1750000000002</v>
      </c>
      <c r="K43" s="3">
        <f t="shared" si="4"/>
        <v>168.87</v>
      </c>
      <c r="L43" s="3">
        <f t="shared" si="8"/>
        <v>18.61</v>
      </c>
    </row>
    <row r="44" spans="1:12" x14ac:dyDescent="0.25">
      <c r="A44" s="4">
        <f t="shared" si="5"/>
        <v>2451</v>
      </c>
      <c r="B44">
        <v>85</v>
      </c>
      <c r="C44" s="3">
        <v>1722.57</v>
      </c>
      <c r="D44" s="3">
        <v>444.12</v>
      </c>
      <c r="E44" s="3">
        <v>698.78</v>
      </c>
      <c r="F44" s="4">
        <f t="shared" si="6"/>
        <v>1464.18</v>
      </c>
      <c r="G44" s="3">
        <v>1941.78</v>
      </c>
      <c r="H44" s="3">
        <v>332.43</v>
      </c>
      <c r="I44" s="3">
        <f t="shared" si="7"/>
        <v>2752.2500000000005</v>
      </c>
      <c r="J44" s="3">
        <f t="shared" si="2"/>
        <v>3210.9583333333339</v>
      </c>
      <c r="K44" s="3">
        <f t="shared" si="4"/>
        <v>168.87</v>
      </c>
      <c r="L44" s="3">
        <f t="shared" si="8"/>
        <v>19.010000000000002</v>
      </c>
    </row>
    <row r="45" spans="1:12" x14ac:dyDescent="0.25">
      <c r="A45" s="4">
        <f t="shared" si="5"/>
        <v>2501</v>
      </c>
      <c r="B45">
        <v>85</v>
      </c>
      <c r="C45" s="3">
        <v>1749.18</v>
      </c>
      <c r="D45" s="3">
        <v>453.18</v>
      </c>
      <c r="E45" s="3">
        <v>713.03</v>
      </c>
      <c r="F45" s="4">
        <f t="shared" si="6"/>
        <v>1486.8</v>
      </c>
      <c r="G45" s="3">
        <v>1983.77</v>
      </c>
      <c r="H45" s="3">
        <v>339.62</v>
      </c>
      <c r="I45" s="3">
        <f t="shared" si="7"/>
        <v>2810.3599999999997</v>
      </c>
      <c r="J45" s="3">
        <f t="shared" si="2"/>
        <v>3278.7533333333331</v>
      </c>
      <c r="K45" s="3">
        <f t="shared" si="4"/>
        <v>168.87</v>
      </c>
      <c r="L45" s="3">
        <f t="shared" si="8"/>
        <v>19.420000000000002</v>
      </c>
    </row>
    <row r="46" spans="1:12" x14ac:dyDescent="0.25">
      <c r="A46" s="4">
        <f t="shared" si="5"/>
        <v>2551</v>
      </c>
      <c r="B46">
        <v>85</v>
      </c>
      <c r="C46" s="3">
        <v>1775.79</v>
      </c>
      <c r="D46" s="3">
        <v>462.24</v>
      </c>
      <c r="E46" s="3">
        <v>727.29</v>
      </c>
      <c r="F46" s="4">
        <f t="shared" si="6"/>
        <v>1509.42</v>
      </c>
      <c r="G46" s="3">
        <v>2025.76</v>
      </c>
      <c r="H46" s="3">
        <v>346.81</v>
      </c>
      <c r="I46" s="3">
        <f t="shared" si="7"/>
        <v>2868.48</v>
      </c>
      <c r="J46" s="3">
        <f t="shared" si="2"/>
        <v>3346.56</v>
      </c>
      <c r="K46" s="3">
        <f t="shared" si="4"/>
        <v>168.87</v>
      </c>
      <c r="L46" s="3">
        <f t="shared" si="8"/>
        <v>19.82</v>
      </c>
    </row>
    <row r="47" spans="1:12" x14ac:dyDescent="0.25">
      <c r="A47" s="4">
        <f t="shared" si="5"/>
        <v>2601</v>
      </c>
      <c r="B47">
        <v>85</v>
      </c>
      <c r="C47" s="3">
        <v>1802.4</v>
      </c>
      <c r="D47" s="3">
        <v>471.3</v>
      </c>
      <c r="E47" s="3">
        <v>741.54</v>
      </c>
      <c r="F47" s="4">
        <f t="shared" si="6"/>
        <v>1532.04</v>
      </c>
      <c r="G47" s="3">
        <v>2093</v>
      </c>
      <c r="H47" s="3">
        <v>379.25</v>
      </c>
      <c r="I47" s="3">
        <f t="shared" si="7"/>
        <v>2926.59</v>
      </c>
      <c r="J47" s="3">
        <f t="shared" si="2"/>
        <v>3414.355</v>
      </c>
      <c r="K47" s="3">
        <f t="shared" si="4"/>
        <v>168.87</v>
      </c>
      <c r="L47" s="3">
        <f t="shared" si="8"/>
        <v>20.22</v>
      </c>
    </row>
    <row r="48" spans="1:12" x14ac:dyDescent="0.25">
      <c r="A48" s="4">
        <f t="shared" si="5"/>
        <v>2651</v>
      </c>
      <c r="B48">
        <v>85</v>
      </c>
      <c r="C48" s="3">
        <v>1829.02</v>
      </c>
      <c r="D48" s="3">
        <v>480.36</v>
      </c>
      <c r="E48" s="3">
        <v>755.8</v>
      </c>
      <c r="F48" s="4">
        <f t="shared" si="6"/>
        <v>1554.67</v>
      </c>
      <c r="G48" s="3">
        <v>2135.5300000000002</v>
      </c>
      <c r="H48" s="3">
        <v>386.96</v>
      </c>
      <c r="I48" s="3">
        <f t="shared" si="7"/>
        <v>2984.7300000000005</v>
      </c>
      <c r="J48" s="3">
        <f t="shared" si="2"/>
        <v>3482.1850000000004</v>
      </c>
      <c r="K48" s="3">
        <f t="shared" si="4"/>
        <v>168.87</v>
      </c>
      <c r="L48" s="3">
        <f t="shared" si="8"/>
        <v>20.62</v>
      </c>
    </row>
    <row r="49" spans="1:12" x14ac:dyDescent="0.25">
      <c r="A49" s="4">
        <f t="shared" si="5"/>
        <v>2701</v>
      </c>
      <c r="B49">
        <v>80</v>
      </c>
      <c r="C49" s="3">
        <v>1855.63</v>
      </c>
      <c r="D49" s="3">
        <v>489.42</v>
      </c>
      <c r="E49" s="3">
        <v>770.05</v>
      </c>
      <c r="F49" s="4">
        <f t="shared" si="6"/>
        <v>1484.5</v>
      </c>
      <c r="G49" s="3">
        <v>1979.5</v>
      </c>
      <c r="H49" s="3">
        <v>338.89</v>
      </c>
      <c r="I49" s="3">
        <f t="shared" si="7"/>
        <v>2900.0800000000004</v>
      </c>
      <c r="J49" s="3">
        <f t="shared" si="2"/>
        <v>3383.4266666666672</v>
      </c>
      <c r="K49" s="3">
        <f t="shared" si="4"/>
        <v>168.87</v>
      </c>
      <c r="L49" s="3">
        <f t="shared" si="8"/>
        <v>20.04</v>
      </c>
    </row>
    <row r="50" spans="1:12" x14ac:dyDescent="0.25">
      <c r="A50" s="4">
        <f t="shared" si="5"/>
        <v>2751</v>
      </c>
      <c r="B50">
        <v>80</v>
      </c>
      <c r="C50" s="3">
        <v>1882.24</v>
      </c>
      <c r="D50" s="3">
        <v>498.48</v>
      </c>
      <c r="E50" s="3">
        <v>784.31</v>
      </c>
      <c r="F50" s="4">
        <f t="shared" si="6"/>
        <v>1505.79</v>
      </c>
      <c r="G50" s="3">
        <v>2019.03</v>
      </c>
      <c r="H50" s="3">
        <v>345.66</v>
      </c>
      <c r="I50" s="3">
        <f t="shared" si="7"/>
        <v>2956.1600000000003</v>
      </c>
      <c r="J50" s="3">
        <f t="shared" si="2"/>
        <v>3448.8533333333335</v>
      </c>
      <c r="K50" s="3">
        <f t="shared" si="4"/>
        <v>168.87</v>
      </c>
      <c r="L50" s="3">
        <f t="shared" si="8"/>
        <v>20.420000000000002</v>
      </c>
    </row>
    <row r="51" spans="1:12" x14ac:dyDescent="0.25">
      <c r="A51" s="4">
        <f t="shared" si="5"/>
        <v>2801</v>
      </c>
      <c r="B51">
        <v>80</v>
      </c>
      <c r="C51" s="3">
        <v>1908.85</v>
      </c>
      <c r="D51" s="3">
        <v>507.54</v>
      </c>
      <c r="E51" s="3">
        <v>798.56</v>
      </c>
      <c r="F51" s="4">
        <f t="shared" si="6"/>
        <v>1527.08</v>
      </c>
      <c r="G51" s="3">
        <v>2083.6799999999998</v>
      </c>
      <c r="H51" s="3">
        <v>377.56</v>
      </c>
      <c r="I51" s="3">
        <f t="shared" si="7"/>
        <v>3012.22</v>
      </c>
      <c r="J51" s="3">
        <f t="shared" si="2"/>
        <v>3514.2566666666662</v>
      </c>
      <c r="K51" s="3">
        <f t="shared" si="4"/>
        <v>168.87</v>
      </c>
      <c r="L51" s="3">
        <f t="shared" si="8"/>
        <v>20.81</v>
      </c>
    </row>
    <row r="52" spans="1:12" x14ac:dyDescent="0.25">
      <c r="A52" s="4">
        <f t="shared" si="5"/>
        <v>2851</v>
      </c>
      <c r="B52">
        <v>80</v>
      </c>
      <c r="C52" s="3">
        <v>1935.46</v>
      </c>
      <c r="D52" s="3">
        <v>516.6</v>
      </c>
      <c r="E52" s="3">
        <v>812.82</v>
      </c>
      <c r="F52" s="4">
        <f t="shared" si="6"/>
        <v>1548.37</v>
      </c>
      <c r="G52" s="3">
        <v>2123.69</v>
      </c>
      <c r="H52" s="3">
        <v>384.81</v>
      </c>
      <c r="I52" s="3">
        <f t="shared" si="7"/>
        <v>3068.3</v>
      </c>
      <c r="J52" s="3">
        <f t="shared" si="2"/>
        <v>3579.6833333333334</v>
      </c>
      <c r="K52" s="3">
        <f t="shared" si="4"/>
        <v>168.87</v>
      </c>
      <c r="L52" s="3">
        <f t="shared" si="8"/>
        <v>21.2</v>
      </c>
    </row>
    <row r="53" spans="1:12" x14ac:dyDescent="0.25">
      <c r="A53" s="4">
        <f t="shared" si="5"/>
        <v>2901</v>
      </c>
      <c r="B53">
        <v>80</v>
      </c>
      <c r="C53" s="3">
        <v>1962.07</v>
      </c>
      <c r="D53" s="3">
        <v>525.66</v>
      </c>
      <c r="E53" s="3">
        <v>827.07</v>
      </c>
      <c r="F53" s="4">
        <f t="shared" si="6"/>
        <v>1569.66</v>
      </c>
      <c r="G53" s="3">
        <v>2163.69</v>
      </c>
      <c r="H53" s="3">
        <v>392.06</v>
      </c>
      <c r="I53" s="3">
        <f t="shared" si="7"/>
        <v>3124.36</v>
      </c>
      <c r="J53" s="3">
        <f t="shared" si="2"/>
        <v>3645.086666666667</v>
      </c>
      <c r="K53" s="3">
        <f t="shared" si="4"/>
        <v>168.87</v>
      </c>
      <c r="L53" s="3">
        <f t="shared" si="8"/>
        <v>21.59</v>
      </c>
    </row>
    <row r="54" spans="1:12" x14ac:dyDescent="0.25">
      <c r="A54" s="4">
        <f t="shared" si="5"/>
        <v>2951</v>
      </c>
      <c r="B54">
        <v>80</v>
      </c>
      <c r="C54" s="3">
        <v>1988.68</v>
      </c>
      <c r="D54" s="3">
        <v>534.72</v>
      </c>
      <c r="E54" s="3">
        <v>841.33</v>
      </c>
      <c r="F54" s="4">
        <f t="shared" si="6"/>
        <v>1590.94</v>
      </c>
      <c r="G54" s="3">
        <v>2203.6799999999998</v>
      </c>
      <c r="H54" s="3">
        <v>399.31</v>
      </c>
      <c r="I54" s="3">
        <f t="shared" si="7"/>
        <v>3180.4199999999996</v>
      </c>
      <c r="J54" s="3">
        <f t="shared" si="2"/>
        <v>3710.49</v>
      </c>
      <c r="K54" s="3">
        <f t="shared" si="4"/>
        <v>168.87</v>
      </c>
      <c r="L54" s="3">
        <f t="shared" si="8"/>
        <v>21.97</v>
      </c>
    </row>
    <row r="55" spans="1:12" x14ac:dyDescent="0.25">
      <c r="A55" s="4">
        <f t="shared" si="5"/>
        <v>3001</v>
      </c>
      <c r="B55">
        <v>80</v>
      </c>
      <c r="C55" s="3">
        <v>2015.29</v>
      </c>
      <c r="D55" s="3">
        <v>543.78</v>
      </c>
      <c r="E55" s="3">
        <v>855.58</v>
      </c>
      <c r="F55" s="4">
        <f t="shared" si="6"/>
        <v>1612.23</v>
      </c>
      <c r="G55" s="3">
        <v>2243.67</v>
      </c>
      <c r="H55" s="3">
        <v>406.55</v>
      </c>
      <c r="I55" s="3">
        <f t="shared" si="7"/>
        <v>3236.4799999999996</v>
      </c>
      <c r="J55" s="3">
        <f t="shared" si="2"/>
        <v>3775.893333333333</v>
      </c>
      <c r="K55" s="3">
        <f t="shared" si="4"/>
        <v>168.87</v>
      </c>
      <c r="L55" s="3">
        <f t="shared" si="8"/>
        <v>22.36</v>
      </c>
    </row>
    <row r="56" spans="1:12" x14ac:dyDescent="0.25">
      <c r="A56" s="4">
        <f t="shared" si="5"/>
        <v>3051</v>
      </c>
      <c r="B56">
        <v>80</v>
      </c>
      <c r="C56" s="3">
        <v>2041.9</v>
      </c>
      <c r="D56" s="3">
        <v>552.84</v>
      </c>
      <c r="E56" s="3">
        <v>869.84</v>
      </c>
      <c r="F56" s="4">
        <f t="shared" si="6"/>
        <v>1633.52</v>
      </c>
      <c r="G56" s="3">
        <v>2283.6799999999998</v>
      </c>
      <c r="H56" s="3">
        <v>413.8</v>
      </c>
      <c r="I56" s="3">
        <f t="shared" si="7"/>
        <v>3292.56</v>
      </c>
      <c r="J56" s="3">
        <f t="shared" si="2"/>
        <v>3841.3199999999997</v>
      </c>
      <c r="K56" s="3">
        <f t="shared" si="4"/>
        <v>168.87</v>
      </c>
      <c r="L56" s="3">
        <f t="shared" si="8"/>
        <v>22.75</v>
      </c>
    </row>
    <row r="57" spans="1:12" x14ac:dyDescent="0.25">
      <c r="A57" s="4">
        <f t="shared" si="5"/>
        <v>3101</v>
      </c>
      <c r="B57">
        <v>80</v>
      </c>
      <c r="C57" s="3">
        <v>2068.52</v>
      </c>
      <c r="D57" s="3">
        <v>561.9</v>
      </c>
      <c r="E57" s="3">
        <v>884.09</v>
      </c>
      <c r="F57" s="4">
        <f t="shared" si="6"/>
        <v>1654.82</v>
      </c>
      <c r="G57" s="3">
        <v>2323.6999999999998</v>
      </c>
      <c r="H57" s="3">
        <v>421.05</v>
      </c>
      <c r="I57" s="3">
        <f t="shared" si="7"/>
        <v>3348.64</v>
      </c>
      <c r="J57" s="3">
        <f t="shared" si="2"/>
        <v>3906.7466666666664</v>
      </c>
      <c r="K57" s="3">
        <f t="shared" si="4"/>
        <v>168.87</v>
      </c>
      <c r="L57" s="3">
        <f t="shared" si="8"/>
        <v>23.13</v>
      </c>
    </row>
    <row r="58" spans="1:12" x14ac:dyDescent="0.25">
      <c r="A58" s="4">
        <f t="shared" si="5"/>
        <v>3151</v>
      </c>
      <c r="B58">
        <v>80</v>
      </c>
      <c r="C58" s="3">
        <v>2095.13</v>
      </c>
      <c r="D58" s="3">
        <v>570.96</v>
      </c>
      <c r="E58" s="3">
        <v>898.35</v>
      </c>
      <c r="F58" s="4">
        <f t="shared" si="6"/>
        <v>1676.1</v>
      </c>
      <c r="G58" s="3">
        <v>2363.6799999999998</v>
      </c>
      <c r="H58" s="3">
        <v>428.3</v>
      </c>
      <c r="I58" s="3">
        <f t="shared" si="7"/>
        <v>3404.6899999999996</v>
      </c>
      <c r="J58" s="3">
        <f t="shared" si="2"/>
        <v>3972.1383333333329</v>
      </c>
      <c r="K58" s="3">
        <f t="shared" si="4"/>
        <v>168.87</v>
      </c>
      <c r="L58" s="3">
        <f t="shared" si="8"/>
        <v>23.52</v>
      </c>
    </row>
    <row r="59" spans="1:12" x14ac:dyDescent="0.25">
      <c r="A59" s="4">
        <f t="shared" si="5"/>
        <v>3201</v>
      </c>
      <c r="B59">
        <v>80</v>
      </c>
      <c r="C59" s="3">
        <v>2120.2199999999998</v>
      </c>
      <c r="D59" s="3">
        <v>580.02</v>
      </c>
      <c r="E59" s="3">
        <v>912.6</v>
      </c>
      <c r="F59" s="4">
        <f t="shared" si="6"/>
        <v>1696.18</v>
      </c>
      <c r="G59" s="3">
        <v>2401.42</v>
      </c>
      <c r="H59" s="3">
        <v>435.14</v>
      </c>
      <c r="I59" s="3">
        <f t="shared" si="7"/>
        <v>3458.9</v>
      </c>
      <c r="J59" s="3">
        <f t="shared" si="2"/>
        <v>4035.3833333333332</v>
      </c>
      <c r="K59" s="3">
        <f t="shared" si="4"/>
        <v>168.87</v>
      </c>
      <c r="L59" s="3">
        <f t="shared" si="8"/>
        <v>23.9</v>
      </c>
    </row>
    <row r="60" spans="1:12" x14ac:dyDescent="0.25">
      <c r="A60" s="4">
        <f t="shared" si="5"/>
        <v>3251</v>
      </c>
      <c r="B60">
        <v>80</v>
      </c>
      <c r="C60" s="3">
        <v>2143.9699999999998</v>
      </c>
      <c r="D60" s="3">
        <v>589.08000000000004</v>
      </c>
      <c r="E60" s="3">
        <v>926.86</v>
      </c>
      <c r="F60" s="4">
        <f t="shared" si="6"/>
        <v>1715.18</v>
      </c>
      <c r="G60" s="3">
        <v>2437.11</v>
      </c>
      <c r="H60" s="3">
        <v>441.6</v>
      </c>
      <c r="I60" s="3">
        <f t="shared" si="7"/>
        <v>3511.4500000000003</v>
      </c>
      <c r="J60" s="3">
        <f t="shared" si="2"/>
        <v>4096.6916666666666</v>
      </c>
      <c r="K60" s="3">
        <f t="shared" si="4"/>
        <v>168.87</v>
      </c>
      <c r="L60" s="4">
        <f t="shared" si="8"/>
        <v>24.26</v>
      </c>
    </row>
    <row r="61" spans="1:12" x14ac:dyDescent="0.25">
      <c r="A61" s="4">
        <f t="shared" si="5"/>
        <v>3301</v>
      </c>
      <c r="B61">
        <v>80</v>
      </c>
      <c r="C61" s="3">
        <v>2167.71</v>
      </c>
      <c r="D61" s="3">
        <v>598.14</v>
      </c>
      <c r="E61" s="3">
        <v>941.11</v>
      </c>
      <c r="F61" s="4">
        <f t="shared" si="6"/>
        <v>1734.17</v>
      </c>
      <c r="G61" s="3">
        <v>2472.79</v>
      </c>
      <c r="H61" s="3">
        <v>448.07</v>
      </c>
      <c r="I61" s="3">
        <f t="shared" si="7"/>
        <v>3563.97</v>
      </c>
      <c r="J61" s="3">
        <f t="shared" si="2"/>
        <v>4157.9650000000001</v>
      </c>
      <c r="K61" s="3">
        <f t="shared" si="4"/>
        <v>168.87</v>
      </c>
      <c r="L61" s="4">
        <f t="shared" si="8"/>
        <v>24.62</v>
      </c>
    </row>
    <row r="62" spans="1:12" x14ac:dyDescent="0.25">
      <c r="A62" s="4">
        <f t="shared" si="5"/>
        <v>3351</v>
      </c>
      <c r="B62">
        <v>80</v>
      </c>
      <c r="C62" s="3">
        <v>2191.46</v>
      </c>
      <c r="D62" s="3">
        <v>607.20000000000005</v>
      </c>
      <c r="E62" s="3">
        <v>955.37</v>
      </c>
      <c r="F62" s="4">
        <f t="shared" si="6"/>
        <v>1753.17</v>
      </c>
      <c r="G62" s="3">
        <v>2508.4899999999998</v>
      </c>
      <c r="H62" s="3">
        <v>454.54</v>
      </c>
      <c r="I62" s="3">
        <f t="shared" si="7"/>
        <v>3616.5199999999995</v>
      </c>
      <c r="J62" s="3">
        <f t="shared" si="2"/>
        <v>4219.2733333333326</v>
      </c>
      <c r="K62" s="3">
        <f t="shared" si="4"/>
        <v>168.87</v>
      </c>
      <c r="L62" s="3">
        <f t="shared" si="8"/>
        <v>24.99</v>
      </c>
    </row>
    <row r="63" spans="1:12" x14ac:dyDescent="0.25">
      <c r="A63" s="4">
        <f t="shared" si="5"/>
        <v>3401</v>
      </c>
      <c r="B63">
        <v>80</v>
      </c>
      <c r="C63" s="3">
        <v>2215.1999999999998</v>
      </c>
      <c r="D63" s="3">
        <v>616.26</v>
      </c>
      <c r="E63" s="3">
        <v>969.62</v>
      </c>
      <c r="F63" s="4">
        <f t="shared" si="6"/>
        <v>1772.16</v>
      </c>
      <c r="G63" s="3">
        <v>2544.17</v>
      </c>
      <c r="H63" s="3">
        <v>461</v>
      </c>
      <c r="I63" s="3">
        <f t="shared" si="7"/>
        <v>3669.05</v>
      </c>
      <c r="J63" s="3">
        <f t="shared" si="2"/>
        <v>4280.5583333333334</v>
      </c>
      <c r="K63" s="3">
        <f t="shared" si="4"/>
        <v>168.87</v>
      </c>
      <c r="L63" s="3">
        <f t="shared" si="8"/>
        <v>25.35</v>
      </c>
    </row>
    <row r="64" spans="1:12" x14ac:dyDescent="0.25">
      <c r="A64" s="4">
        <f t="shared" si="5"/>
        <v>3451</v>
      </c>
      <c r="B64">
        <v>80</v>
      </c>
      <c r="C64" s="3">
        <v>2238.9499999999998</v>
      </c>
      <c r="D64" s="3">
        <v>625.32000000000005</v>
      </c>
      <c r="E64" s="3">
        <v>983.88</v>
      </c>
      <c r="F64" s="4">
        <f t="shared" si="6"/>
        <v>1791.16</v>
      </c>
      <c r="G64" s="3">
        <v>2579.87</v>
      </c>
      <c r="H64" s="3">
        <v>467.47</v>
      </c>
      <c r="I64" s="3">
        <f t="shared" si="7"/>
        <v>3721.5999999999995</v>
      </c>
      <c r="J64" s="3">
        <f t="shared" si="2"/>
        <v>4341.8666666666659</v>
      </c>
      <c r="K64" s="3">
        <f t="shared" si="4"/>
        <v>168.87</v>
      </c>
      <c r="L64" s="3">
        <f t="shared" si="8"/>
        <v>25.71</v>
      </c>
    </row>
    <row r="65" spans="1:12" x14ac:dyDescent="0.25">
      <c r="A65" s="4">
        <f t="shared" si="5"/>
        <v>3501</v>
      </c>
      <c r="B65">
        <v>80</v>
      </c>
      <c r="C65" s="3">
        <v>2262.69</v>
      </c>
      <c r="D65" s="3">
        <v>634.38</v>
      </c>
      <c r="E65" s="3">
        <v>998.13</v>
      </c>
      <c r="F65" s="4">
        <f t="shared" si="6"/>
        <v>1810.15</v>
      </c>
      <c r="G65" s="3">
        <v>2615.5500000000002</v>
      </c>
      <c r="H65" s="3">
        <v>473.94</v>
      </c>
      <c r="I65" s="3">
        <f t="shared" si="7"/>
        <v>3774.1200000000003</v>
      </c>
      <c r="J65" s="3">
        <f t="shared" si="2"/>
        <v>4403.1400000000003</v>
      </c>
      <c r="K65" s="3">
        <f t="shared" si="4"/>
        <v>168.87</v>
      </c>
      <c r="L65" s="3">
        <f t="shared" si="8"/>
        <v>26.07</v>
      </c>
    </row>
    <row r="66" spans="1:12" x14ac:dyDescent="0.25">
      <c r="A66" s="4">
        <f t="shared" si="5"/>
        <v>3551</v>
      </c>
      <c r="B66">
        <v>80</v>
      </c>
      <c r="C66" s="3">
        <v>2286.44</v>
      </c>
      <c r="D66" s="3">
        <v>643.44000000000005</v>
      </c>
      <c r="E66" s="3">
        <v>1012.39</v>
      </c>
      <c r="F66" s="4">
        <f t="shared" si="6"/>
        <v>1829.15</v>
      </c>
      <c r="G66" s="3">
        <v>2651.26</v>
      </c>
      <c r="H66" s="3">
        <v>480.41</v>
      </c>
      <c r="I66" s="3">
        <f t="shared" si="7"/>
        <v>3826.6800000000003</v>
      </c>
      <c r="J66" s="3">
        <f t="shared" si="2"/>
        <v>4464.46</v>
      </c>
      <c r="K66" s="3">
        <f t="shared" si="4"/>
        <v>168.87</v>
      </c>
      <c r="L66" s="3">
        <f t="shared" si="8"/>
        <v>26.44</v>
      </c>
    </row>
    <row r="67" spans="1:12" x14ac:dyDescent="0.25">
      <c r="A67" s="4">
        <f t="shared" si="5"/>
        <v>3601</v>
      </c>
      <c r="B67">
        <v>80</v>
      </c>
      <c r="C67" s="3">
        <v>2310.1799999999998</v>
      </c>
      <c r="D67" s="3">
        <v>652.5</v>
      </c>
      <c r="E67" s="3">
        <v>1026.6400000000001</v>
      </c>
      <c r="F67" s="4">
        <f t="shared" si="6"/>
        <v>1848.14</v>
      </c>
      <c r="G67" s="3">
        <v>2686.93</v>
      </c>
      <c r="H67" s="3">
        <v>486.87</v>
      </c>
      <c r="I67" s="3">
        <f t="shared" si="7"/>
        <v>3879.2</v>
      </c>
      <c r="J67" s="3">
        <f t="shared" si="2"/>
        <v>4525.7333333333336</v>
      </c>
      <c r="K67" s="3">
        <f t="shared" si="4"/>
        <v>168.87</v>
      </c>
      <c r="L67" s="3">
        <f t="shared" si="8"/>
        <v>26.8</v>
      </c>
    </row>
    <row r="68" spans="1:12" x14ac:dyDescent="0.25">
      <c r="A68" s="4">
        <f t="shared" si="5"/>
        <v>3651</v>
      </c>
      <c r="B68">
        <v>80</v>
      </c>
      <c r="C68" s="3">
        <v>2333.9299999999998</v>
      </c>
      <c r="D68" s="3">
        <v>661.56</v>
      </c>
      <c r="E68" s="3">
        <v>1040.9000000000001</v>
      </c>
      <c r="F68" s="4">
        <f t="shared" si="6"/>
        <v>1867.14</v>
      </c>
      <c r="G68" s="3">
        <v>2722.63</v>
      </c>
      <c r="H68" s="3">
        <v>493.34</v>
      </c>
      <c r="I68" s="3">
        <f t="shared" si="7"/>
        <v>3931.75</v>
      </c>
      <c r="J68" s="3">
        <f t="shared" ref="J68:J103" si="9">I68+I68/6</f>
        <v>4587.041666666667</v>
      </c>
      <c r="K68" s="3">
        <f t="shared" si="4"/>
        <v>168.87</v>
      </c>
      <c r="L68" s="3">
        <f t="shared" si="8"/>
        <v>27.16</v>
      </c>
    </row>
    <row r="69" spans="1:12" x14ac:dyDescent="0.25">
      <c r="A69" s="4">
        <f t="shared" si="5"/>
        <v>3701</v>
      </c>
      <c r="B69">
        <v>80</v>
      </c>
      <c r="C69" s="3">
        <v>2357.67</v>
      </c>
      <c r="D69" s="3">
        <v>670.62</v>
      </c>
      <c r="E69" s="3">
        <v>1055.1500000000001</v>
      </c>
      <c r="F69" s="4">
        <f t="shared" si="6"/>
        <v>1886.14</v>
      </c>
      <c r="G69" s="3">
        <v>2758.33</v>
      </c>
      <c r="H69" s="3">
        <v>499.81</v>
      </c>
      <c r="I69" s="3">
        <f t="shared" si="7"/>
        <v>3984.2900000000004</v>
      </c>
      <c r="J69" s="3">
        <f t="shared" si="9"/>
        <v>4648.338333333334</v>
      </c>
      <c r="K69" s="3">
        <f t="shared" ref="K69:K103" si="10">ROUND(39*4.33,2)</f>
        <v>168.87</v>
      </c>
      <c r="L69" s="3">
        <f t="shared" si="8"/>
        <v>27.53</v>
      </c>
    </row>
    <row r="70" spans="1:12" x14ac:dyDescent="0.25">
      <c r="A70" s="4">
        <f t="shared" si="5"/>
        <v>3751</v>
      </c>
      <c r="B70">
        <v>80</v>
      </c>
      <c r="C70" s="3">
        <v>2381.42</v>
      </c>
      <c r="D70" s="3">
        <v>679.68</v>
      </c>
      <c r="E70" s="3">
        <v>1069.4100000000001</v>
      </c>
      <c r="F70" s="4">
        <f t="shared" si="6"/>
        <v>1905.14</v>
      </c>
      <c r="G70" s="3">
        <v>2794.03</v>
      </c>
      <c r="H70" s="3">
        <v>506.28</v>
      </c>
      <c r="I70" s="3">
        <f t="shared" si="7"/>
        <v>4036.84</v>
      </c>
      <c r="J70" s="3">
        <f t="shared" si="9"/>
        <v>4709.6466666666665</v>
      </c>
      <c r="K70" s="3">
        <f t="shared" si="10"/>
        <v>168.87</v>
      </c>
      <c r="L70" s="3">
        <f t="shared" si="8"/>
        <v>27.89</v>
      </c>
    </row>
    <row r="71" spans="1:12" x14ac:dyDescent="0.25">
      <c r="A71" s="4">
        <f t="shared" ref="A71:A102" si="11">+A70+50</f>
        <v>3801</v>
      </c>
      <c r="B71">
        <v>80</v>
      </c>
      <c r="C71" s="3">
        <v>2405.16</v>
      </c>
      <c r="D71" s="3">
        <v>688.74</v>
      </c>
      <c r="E71" s="3">
        <v>1083.6600000000001</v>
      </c>
      <c r="F71" s="4">
        <f t="shared" si="6"/>
        <v>1924.13</v>
      </c>
      <c r="G71" s="3">
        <v>2829.71</v>
      </c>
      <c r="H71" s="3">
        <v>512.74</v>
      </c>
      <c r="I71" s="3">
        <f t="shared" si="7"/>
        <v>4089.37</v>
      </c>
      <c r="J71" s="3">
        <f t="shared" si="9"/>
        <v>4770.9316666666664</v>
      </c>
      <c r="K71" s="3">
        <f t="shared" si="10"/>
        <v>168.87</v>
      </c>
      <c r="L71" s="3">
        <f t="shared" si="8"/>
        <v>28.25</v>
      </c>
    </row>
    <row r="72" spans="1:12" x14ac:dyDescent="0.25">
      <c r="A72" s="4">
        <f t="shared" si="11"/>
        <v>3851</v>
      </c>
      <c r="B72">
        <v>80</v>
      </c>
      <c r="C72" s="3">
        <v>2428.91</v>
      </c>
      <c r="D72" s="3">
        <v>697.8</v>
      </c>
      <c r="E72" s="3">
        <v>1097.92</v>
      </c>
      <c r="F72" s="4">
        <f t="shared" si="6"/>
        <v>1943.13</v>
      </c>
      <c r="G72" s="3">
        <v>2865.41</v>
      </c>
      <c r="H72" s="3">
        <v>519.21</v>
      </c>
      <c r="I72" s="3">
        <f t="shared" si="7"/>
        <v>4141.92</v>
      </c>
      <c r="J72" s="3">
        <f t="shared" si="9"/>
        <v>4832.24</v>
      </c>
      <c r="K72" s="3">
        <f t="shared" si="10"/>
        <v>168.87</v>
      </c>
      <c r="L72" s="3">
        <f t="shared" si="8"/>
        <v>28.62</v>
      </c>
    </row>
    <row r="73" spans="1:12" x14ac:dyDescent="0.25">
      <c r="A73" s="4">
        <f t="shared" si="11"/>
        <v>3901</v>
      </c>
      <c r="B73">
        <v>80</v>
      </c>
      <c r="C73" s="3">
        <v>2452.65</v>
      </c>
      <c r="D73" s="3">
        <v>706.86</v>
      </c>
      <c r="E73" s="3">
        <v>1112.17</v>
      </c>
      <c r="F73" s="4">
        <f t="shared" si="6"/>
        <v>1962.12</v>
      </c>
      <c r="G73" s="3">
        <v>2901.09</v>
      </c>
      <c r="H73" s="3">
        <v>525.67999999999995</v>
      </c>
      <c r="I73" s="3">
        <f t="shared" si="7"/>
        <v>4194.4400000000005</v>
      </c>
      <c r="J73" s="3">
        <f t="shared" si="9"/>
        <v>4893.5133333333342</v>
      </c>
      <c r="K73" s="3">
        <f t="shared" si="10"/>
        <v>168.87</v>
      </c>
      <c r="L73" s="3">
        <f t="shared" si="8"/>
        <v>28.98</v>
      </c>
    </row>
    <row r="74" spans="1:12" x14ac:dyDescent="0.25">
      <c r="A74" s="4">
        <f t="shared" si="11"/>
        <v>3951</v>
      </c>
      <c r="B74">
        <v>80</v>
      </c>
      <c r="C74" s="3">
        <v>2476.4</v>
      </c>
      <c r="D74" s="3">
        <v>715.92</v>
      </c>
      <c r="E74" s="3">
        <v>1126.43</v>
      </c>
      <c r="F74" s="4">
        <f t="shared" si="6"/>
        <v>1981.12</v>
      </c>
      <c r="G74" s="3">
        <v>2936.8</v>
      </c>
      <c r="H74" s="3">
        <v>532.15</v>
      </c>
      <c r="I74" s="3">
        <f t="shared" si="7"/>
        <v>4247.0000000000009</v>
      </c>
      <c r="J74" s="3">
        <f t="shared" si="9"/>
        <v>4954.8333333333339</v>
      </c>
      <c r="K74" s="3">
        <f t="shared" si="10"/>
        <v>168.87</v>
      </c>
      <c r="L74" s="3">
        <f t="shared" si="8"/>
        <v>29.34</v>
      </c>
    </row>
    <row r="75" spans="1:12" x14ac:dyDescent="0.25">
      <c r="A75" s="4">
        <f t="shared" si="11"/>
        <v>4001</v>
      </c>
      <c r="B75">
        <v>80</v>
      </c>
      <c r="C75" s="3">
        <v>2500.14</v>
      </c>
      <c r="D75" s="3">
        <v>724.98</v>
      </c>
      <c r="E75" s="3">
        <v>1140.68</v>
      </c>
      <c r="F75" s="4">
        <f t="shared" si="6"/>
        <v>2000.11</v>
      </c>
      <c r="G75" s="3">
        <v>2972.47</v>
      </c>
      <c r="H75" s="3">
        <v>538.61</v>
      </c>
      <c r="I75" s="3">
        <f t="shared" si="7"/>
        <v>4299.5200000000004</v>
      </c>
      <c r="J75" s="3">
        <f t="shared" si="9"/>
        <v>5016.1066666666675</v>
      </c>
      <c r="K75" s="3">
        <f t="shared" si="10"/>
        <v>168.87</v>
      </c>
      <c r="L75" s="3">
        <f t="shared" si="8"/>
        <v>29.7</v>
      </c>
    </row>
    <row r="76" spans="1:12" x14ac:dyDescent="0.25">
      <c r="A76" s="4">
        <f t="shared" si="11"/>
        <v>4051</v>
      </c>
      <c r="B76">
        <v>80</v>
      </c>
      <c r="C76" s="3">
        <v>2523.89</v>
      </c>
      <c r="D76" s="3">
        <v>734.04</v>
      </c>
      <c r="E76" s="3">
        <v>1154.94</v>
      </c>
      <c r="F76" s="4">
        <f t="shared" si="6"/>
        <v>2019.11</v>
      </c>
      <c r="G76" s="3">
        <v>3008.17</v>
      </c>
      <c r="H76" s="3">
        <v>545.08000000000004</v>
      </c>
      <c r="I76" s="3">
        <f t="shared" si="7"/>
        <v>4352.07</v>
      </c>
      <c r="J76" s="3">
        <f t="shared" si="9"/>
        <v>5077.415</v>
      </c>
      <c r="K76" s="3">
        <f t="shared" si="10"/>
        <v>168.87</v>
      </c>
      <c r="L76" s="3">
        <f t="shared" si="8"/>
        <v>30.07</v>
      </c>
    </row>
    <row r="77" spans="1:12" x14ac:dyDescent="0.25">
      <c r="A77" s="4">
        <f t="shared" si="11"/>
        <v>4101</v>
      </c>
      <c r="B77">
        <v>80</v>
      </c>
      <c r="C77" s="3">
        <v>2547.64</v>
      </c>
      <c r="D77" s="3">
        <v>743.1</v>
      </c>
      <c r="E77" s="3">
        <v>1169.19</v>
      </c>
      <c r="F77" s="4">
        <f t="shared" si="6"/>
        <v>2038.11</v>
      </c>
      <c r="G77" s="3">
        <v>3043.87</v>
      </c>
      <c r="H77" s="3">
        <v>551.54999999999995</v>
      </c>
      <c r="I77" s="3">
        <f t="shared" si="7"/>
        <v>4404.6099999999997</v>
      </c>
      <c r="J77" s="3">
        <f t="shared" si="9"/>
        <v>5138.7116666666661</v>
      </c>
      <c r="K77" s="3">
        <f t="shared" si="10"/>
        <v>168.87</v>
      </c>
      <c r="L77" s="3">
        <f t="shared" si="8"/>
        <v>30.43</v>
      </c>
    </row>
    <row r="78" spans="1:12" x14ac:dyDescent="0.25">
      <c r="A78" s="4">
        <f t="shared" si="11"/>
        <v>4151</v>
      </c>
      <c r="B78">
        <v>80</v>
      </c>
      <c r="C78" s="3">
        <v>2571.38</v>
      </c>
      <c r="D78" s="3">
        <v>752.16</v>
      </c>
      <c r="E78" s="3">
        <v>1183.45</v>
      </c>
      <c r="F78" s="4">
        <f t="shared" si="6"/>
        <v>2057.1</v>
      </c>
      <c r="G78" s="3">
        <v>3079.55</v>
      </c>
      <c r="H78" s="3">
        <v>558.01</v>
      </c>
      <c r="I78" s="3">
        <f t="shared" si="7"/>
        <v>4457.1499999999996</v>
      </c>
      <c r="J78" s="3">
        <f t="shared" si="9"/>
        <v>5200.0083333333332</v>
      </c>
      <c r="K78" s="3">
        <f t="shared" si="10"/>
        <v>168.87</v>
      </c>
      <c r="L78" s="3">
        <f t="shared" si="8"/>
        <v>30.79</v>
      </c>
    </row>
    <row r="79" spans="1:12" x14ac:dyDescent="0.25">
      <c r="A79" s="4">
        <f t="shared" si="11"/>
        <v>4201</v>
      </c>
      <c r="B79">
        <v>80</v>
      </c>
      <c r="C79" s="3">
        <v>2595.13</v>
      </c>
      <c r="D79" s="3">
        <v>761.22</v>
      </c>
      <c r="E79" s="3">
        <v>1197.7</v>
      </c>
      <c r="F79" s="4">
        <f t="shared" si="6"/>
        <v>2076.1</v>
      </c>
      <c r="G79" s="3">
        <v>3115.25</v>
      </c>
      <c r="H79" s="3">
        <v>564.48</v>
      </c>
      <c r="I79" s="3">
        <f t="shared" si="7"/>
        <v>4509.6900000000005</v>
      </c>
      <c r="J79" s="3">
        <f t="shared" si="9"/>
        <v>5261.3050000000003</v>
      </c>
      <c r="K79" s="3">
        <f t="shared" si="10"/>
        <v>168.87</v>
      </c>
      <c r="L79" s="3">
        <f t="shared" si="8"/>
        <v>31.16</v>
      </c>
    </row>
    <row r="80" spans="1:12" x14ac:dyDescent="0.25">
      <c r="A80" s="4">
        <f t="shared" si="11"/>
        <v>4251</v>
      </c>
      <c r="B80">
        <v>80</v>
      </c>
      <c r="C80" s="3">
        <v>2618.87</v>
      </c>
      <c r="D80" s="3">
        <v>770.28</v>
      </c>
      <c r="E80" s="3">
        <v>1211.96</v>
      </c>
      <c r="F80" s="4">
        <f t="shared" si="6"/>
        <v>2095.1</v>
      </c>
      <c r="G80" s="3">
        <v>3150.95</v>
      </c>
      <c r="H80" s="3">
        <v>570.95000000000005</v>
      </c>
      <c r="I80" s="3">
        <f t="shared" si="7"/>
        <v>4562.24</v>
      </c>
      <c r="J80" s="3">
        <f t="shared" si="9"/>
        <v>5322.6133333333328</v>
      </c>
      <c r="K80" s="3">
        <f t="shared" si="10"/>
        <v>168.87</v>
      </c>
      <c r="L80" s="3">
        <f t="shared" si="8"/>
        <v>31.52</v>
      </c>
    </row>
    <row r="81" spans="1:12" x14ac:dyDescent="0.25">
      <c r="A81" s="4">
        <f t="shared" si="11"/>
        <v>4301</v>
      </c>
      <c r="B81">
        <v>80</v>
      </c>
      <c r="C81" s="3">
        <v>2642.62</v>
      </c>
      <c r="D81" s="3">
        <v>779.34</v>
      </c>
      <c r="E81" s="3">
        <v>1226.21</v>
      </c>
      <c r="F81" s="4">
        <f t="shared" si="6"/>
        <v>2114.1</v>
      </c>
      <c r="G81" s="3">
        <v>3188.1</v>
      </c>
      <c r="H81" s="3">
        <v>577.67999999999995</v>
      </c>
      <c r="I81" s="3">
        <f t="shared" si="7"/>
        <v>4615.9699999999993</v>
      </c>
      <c r="J81" s="3">
        <f t="shared" si="9"/>
        <v>5385.2983333333323</v>
      </c>
      <c r="K81" s="3">
        <f t="shared" si="10"/>
        <v>168.87</v>
      </c>
      <c r="L81" s="3">
        <f t="shared" si="8"/>
        <v>31.89</v>
      </c>
    </row>
    <row r="82" spans="1:12" x14ac:dyDescent="0.25">
      <c r="A82" s="4">
        <f t="shared" si="11"/>
        <v>4351</v>
      </c>
      <c r="B82">
        <v>80</v>
      </c>
      <c r="C82" s="3">
        <v>2666.36</v>
      </c>
      <c r="D82" s="3">
        <v>788.4</v>
      </c>
      <c r="E82" s="3">
        <v>1240.47</v>
      </c>
      <c r="F82" s="4">
        <f t="shared" si="6"/>
        <v>2133.09</v>
      </c>
      <c r="G82" s="3">
        <v>3228.1</v>
      </c>
      <c r="H82" s="3">
        <v>584.92999999999995</v>
      </c>
      <c r="I82" s="3">
        <f t="shared" si="7"/>
        <v>4672.04</v>
      </c>
      <c r="J82" s="3">
        <f t="shared" si="9"/>
        <v>5450.7133333333331</v>
      </c>
      <c r="K82" s="3">
        <f t="shared" si="10"/>
        <v>168.87</v>
      </c>
      <c r="L82" s="3">
        <f t="shared" si="8"/>
        <v>32.28</v>
      </c>
    </row>
    <row r="83" spans="1:12" x14ac:dyDescent="0.25">
      <c r="A83" s="4">
        <f t="shared" si="11"/>
        <v>4401</v>
      </c>
      <c r="B83">
        <v>80</v>
      </c>
      <c r="C83" s="3">
        <v>2690.11</v>
      </c>
      <c r="D83" s="3">
        <v>797.46</v>
      </c>
      <c r="E83" s="3">
        <v>1254.72</v>
      </c>
      <c r="F83" s="4">
        <f t="shared" si="6"/>
        <v>2152.09</v>
      </c>
      <c r="G83" s="3">
        <v>3268.1</v>
      </c>
      <c r="H83" s="3">
        <v>592.17999999999995</v>
      </c>
      <c r="I83" s="3">
        <f t="shared" si="7"/>
        <v>4728.0999999999995</v>
      </c>
      <c r="J83" s="3">
        <f t="shared" si="9"/>
        <v>5516.1166666666659</v>
      </c>
      <c r="K83" s="3">
        <f t="shared" si="10"/>
        <v>168.87</v>
      </c>
      <c r="L83" s="3">
        <f t="shared" si="8"/>
        <v>32.659999999999997</v>
      </c>
    </row>
    <row r="84" spans="1:12" x14ac:dyDescent="0.25">
      <c r="A84" s="4">
        <f t="shared" si="11"/>
        <v>4451</v>
      </c>
      <c r="B84">
        <v>80</v>
      </c>
      <c r="C84" s="3">
        <v>2713.85</v>
      </c>
      <c r="D84" s="3">
        <v>806.52</v>
      </c>
      <c r="E84" s="3">
        <v>1268.98</v>
      </c>
      <c r="F84" s="4">
        <f>+ROUND(C84*B84/100,2)</f>
        <v>2171.08</v>
      </c>
      <c r="G84" s="3">
        <v>3308.1</v>
      </c>
      <c r="H84" s="3">
        <v>599.42999999999995</v>
      </c>
      <c r="I84" s="3">
        <f t="shared" si="7"/>
        <v>4784.17</v>
      </c>
      <c r="J84" s="3">
        <f t="shared" si="9"/>
        <v>5581.5316666666668</v>
      </c>
      <c r="K84" s="3">
        <f t="shared" si="10"/>
        <v>168.87</v>
      </c>
      <c r="L84" s="3">
        <f t="shared" si="8"/>
        <v>33.049999999999997</v>
      </c>
    </row>
    <row r="85" spans="1:12" x14ac:dyDescent="0.25">
      <c r="A85" s="4">
        <f t="shared" si="11"/>
        <v>4501</v>
      </c>
      <c r="B85">
        <v>80</v>
      </c>
      <c r="C85" s="3">
        <v>2737.6</v>
      </c>
      <c r="D85" s="3">
        <v>815.58</v>
      </c>
      <c r="E85" s="3">
        <v>1283.23</v>
      </c>
      <c r="F85" s="4">
        <f t="shared" si="6"/>
        <v>2190.08</v>
      </c>
      <c r="G85" s="3">
        <v>3348.09</v>
      </c>
      <c r="H85" s="3">
        <v>606.66999999999996</v>
      </c>
      <c r="I85" s="3">
        <f t="shared" si="7"/>
        <v>4840.2299999999996</v>
      </c>
      <c r="J85" s="3">
        <f t="shared" si="9"/>
        <v>5646.9349999999995</v>
      </c>
      <c r="K85" s="3">
        <f t="shared" si="10"/>
        <v>168.87</v>
      </c>
      <c r="L85" s="3">
        <f t="shared" si="8"/>
        <v>33.44</v>
      </c>
    </row>
    <row r="86" spans="1:12" x14ac:dyDescent="0.25">
      <c r="A86" s="4">
        <f t="shared" si="11"/>
        <v>4551</v>
      </c>
      <c r="B86">
        <v>80</v>
      </c>
      <c r="C86" s="3">
        <v>2761.34</v>
      </c>
      <c r="D86" s="3">
        <v>824.64</v>
      </c>
      <c r="E86" s="3">
        <v>1297.49</v>
      </c>
      <c r="F86" s="4">
        <f t="shared" si="6"/>
        <v>2209.0700000000002</v>
      </c>
      <c r="G86" s="3">
        <v>3388.09</v>
      </c>
      <c r="H86" s="3">
        <v>613.91999999999996</v>
      </c>
      <c r="I86" s="3">
        <f t="shared" si="7"/>
        <v>4896.3</v>
      </c>
      <c r="J86" s="3">
        <f t="shared" si="9"/>
        <v>5712.35</v>
      </c>
      <c r="K86" s="3">
        <f t="shared" si="10"/>
        <v>168.87</v>
      </c>
      <c r="L86" s="3">
        <f t="shared" si="8"/>
        <v>33.83</v>
      </c>
    </row>
    <row r="87" spans="1:12" x14ac:dyDescent="0.25">
      <c r="A87" s="4">
        <f t="shared" si="11"/>
        <v>4601</v>
      </c>
      <c r="B87">
        <v>80</v>
      </c>
      <c r="C87" s="3">
        <v>2785.09</v>
      </c>
      <c r="D87" s="3">
        <v>833.7</v>
      </c>
      <c r="E87" s="3">
        <v>1311.74</v>
      </c>
      <c r="F87" s="4">
        <f t="shared" si="6"/>
        <v>2228.0700000000002</v>
      </c>
      <c r="G87" s="3">
        <v>3428.09</v>
      </c>
      <c r="H87" s="3">
        <v>621.16999999999996</v>
      </c>
      <c r="I87" s="3">
        <f t="shared" si="7"/>
        <v>4952.3599999999997</v>
      </c>
      <c r="J87" s="3">
        <f t="shared" si="9"/>
        <v>5777.7533333333331</v>
      </c>
      <c r="K87" s="3">
        <f t="shared" si="10"/>
        <v>168.87</v>
      </c>
      <c r="L87" s="3">
        <f t="shared" si="8"/>
        <v>34.21</v>
      </c>
    </row>
    <row r="88" spans="1:12" x14ac:dyDescent="0.25">
      <c r="A88" s="4">
        <f t="shared" si="11"/>
        <v>4651</v>
      </c>
      <c r="B88">
        <v>80</v>
      </c>
      <c r="C88" s="3">
        <v>2808.83</v>
      </c>
      <c r="D88" s="3">
        <v>842.76</v>
      </c>
      <c r="E88" s="3">
        <v>1326</v>
      </c>
      <c r="F88" s="4">
        <f t="shared" si="6"/>
        <v>2247.06</v>
      </c>
      <c r="G88" s="3">
        <v>3468.09</v>
      </c>
      <c r="H88" s="3">
        <v>628.41999999999996</v>
      </c>
      <c r="I88" s="3">
        <f t="shared" si="7"/>
        <v>5008.43</v>
      </c>
      <c r="J88" s="3">
        <f t="shared" si="9"/>
        <v>5843.168333333334</v>
      </c>
      <c r="K88" s="3">
        <f t="shared" si="10"/>
        <v>168.87</v>
      </c>
      <c r="L88" s="3">
        <f t="shared" si="8"/>
        <v>34.6</v>
      </c>
    </row>
    <row r="89" spans="1:12" x14ac:dyDescent="0.25">
      <c r="A89" s="4">
        <f t="shared" si="11"/>
        <v>4701</v>
      </c>
      <c r="B89">
        <v>80</v>
      </c>
      <c r="C89" s="3">
        <v>2832.58</v>
      </c>
      <c r="D89" s="3">
        <v>851.82</v>
      </c>
      <c r="E89" s="3">
        <v>1340.25</v>
      </c>
      <c r="F89" s="4">
        <f t="shared" si="6"/>
        <v>2266.06</v>
      </c>
      <c r="G89" s="3">
        <v>3508.08</v>
      </c>
      <c r="H89" s="3">
        <v>635.66</v>
      </c>
      <c r="I89" s="3">
        <f t="shared" si="7"/>
        <v>5064.49</v>
      </c>
      <c r="J89" s="3">
        <f t="shared" si="9"/>
        <v>5908.5716666666667</v>
      </c>
      <c r="K89" s="3">
        <f t="shared" si="10"/>
        <v>168.87</v>
      </c>
      <c r="L89" s="3">
        <f t="shared" si="8"/>
        <v>34.99</v>
      </c>
    </row>
    <row r="90" spans="1:12" x14ac:dyDescent="0.25">
      <c r="A90" s="4">
        <f t="shared" si="11"/>
        <v>4751</v>
      </c>
      <c r="B90">
        <v>80</v>
      </c>
      <c r="C90" s="4">
        <v>2856.32</v>
      </c>
      <c r="D90" s="3">
        <v>860.88</v>
      </c>
      <c r="E90" s="3">
        <v>1354.51</v>
      </c>
      <c r="F90" s="4">
        <f t="shared" ref="F90:F103" si="12">+ROUND(C90*B90/100,2)</f>
        <v>2285.06</v>
      </c>
      <c r="G90" s="3">
        <v>3548.09</v>
      </c>
      <c r="H90" s="3">
        <v>642.91</v>
      </c>
      <c r="I90" s="3">
        <f t="shared" ref="I90:I103" si="13">G90+D90+E90-H90</f>
        <v>5120.5700000000006</v>
      </c>
      <c r="J90" s="3">
        <f t="shared" si="9"/>
        <v>5973.9983333333339</v>
      </c>
      <c r="K90" s="3">
        <f t="shared" si="10"/>
        <v>168.87</v>
      </c>
      <c r="L90" s="3">
        <f t="shared" ref="L90:L103" si="14">+ROUND(J90/K90,2)</f>
        <v>35.380000000000003</v>
      </c>
    </row>
    <row r="91" spans="1:12" x14ac:dyDescent="0.25">
      <c r="A91" s="4">
        <f t="shared" si="11"/>
        <v>4801</v>
      </c>
      <c r="B91">
        <v>80</v>
      </c>
      <c r="C91" s="3">
        <v>2880.07</v>
      </c>
      <c r="D91" s="3">
        <v>869.94</v>
      </c>
      <c r="E91" s="3">
        <v>1368.76</v>
      </c>
      <c r="F91" s="4">
        <f t="shared" si="12"/>
        <v>2304.06</v>
      </c>
      <c r="G91" s="3">
        <v>3588.1</v>
      </c>
      <c r="H91" s="3">
        <v>650.16</v>
      </c>
      <c r="I91" s="3">
        <f t="shared" si="13"/>
        <v>5176.6400000000003</v>
      </c>
      <c r="J91" s="3">
        <f t="shared" si="9"/>
        <v>6039.4133333333339</v>
      </c>
      <c r="K91" s="3">
        <f t="shared" si="10"/>
        <v>168.87</v>
      </c>
      <c r="L91" s="3">
        <f t="shared" si="14"/>
        <v>35.76</v>
      </c>
    </row>
    <row r="92" spans="1:12" x14ac:dyDescent="0.25">
      <c r="A92" s="4">
        <f t="shared" si="11"/>
        <v>4851</v>
      </c>
      <c r="B92">
        <v>80</v>
      </c>
      <c r="C92" s="3">
        <v>2903.81</v>
      </c>
      <c r="D92" s="3">
        <v>879</v>
      </c>
      <c r="E92" s="3">
        <v>1383.02</v>
      </c>
      <c r="F92" s="4">
        <f t="shared" si="12"/>
        <v>2323.0500000000002</v>
      </c>
      <c r="G92" s="3">
        <v>3628.09</v>
      </c>
      <c r="H92" s="3">
        <v>657.41</v>
      </c>
      <c r="I92" s="3">
        <f t="shared" si="13"/>
        <v>5232.7000000000007</v>
      </c>
      <c r="J92" s="3">
        <f t="shared" si="9"/>
        <v>6104.8166666666675</v>
      </c>
      <c r="K92" s="3">
        <f t="shared" si="10"/>
        <v>168.87</v>
      </c>
      <c r="L92" s="3">
        <f t="shared" si="14"/>
        <v>36.15</v>
      </c>
    </row>
    <row r="93" spans="1:12" x14ac:dyDescent="0.25">
      <c r="A93" s="4">
        <f t="shared" si="11"/>
        <v>4901</v>
      </c>
      <c r="B93">
        <v>80</v>
      </c>
      <c r="C93" s="3">
        <v>2927.56</v>
      </c>
      <c r="D93" s="3">
        <v>888.06</v>
      </c>
      <c r="E93" s="3">
        <v>1397.27</v>
      </c>
      <c r="F93" s="4">
        <f t="shared" si="12"/>
        <v>2342.0500000000002</v>
      </c>
      <c r="G93" s="3">
        <v>3668.1</v>
      </c>
      <c r="H93" s="3">
        <v>664.66</v>
      </c>
      <c r="I93" s="3">
        <f t="shared" si="13"/>
        <v>5288.77</v>
      </c>
      <c r="J93" s="3">
        <f t="shared" si="9"/>
        <v>6170.2316666666675</v>
      </c>
      <c r="K93" s="3">
        <f t="shared" si="10"/>
        <v>168.87</v>
      </c>
      <c r="L93" s="3">
        <f t="shared" si="14"/>
        <v>36.54</v>
      </c>
    </row>
    <row r="94" spans="1:12" x14ac:dyDescent="0.25">
      <c r="A94" s="4">
        <f t="shared" si="11"/>
        <v>4951</v>
      </c>
      <c r="B94">
        <v>80</v>
      </c>
      <c r="C94" s="3">
        <v>2951.3</v>
      </c>
      <c r="D94" s="3">
        <v>897.12</v>
      </c>
      <c r="E94" s="3">
        <v>1411.53</v>
      </c>
      <c r="F94" s="4">
        <f t="shared" si="12"/>
        <v>2361.04</v>
      </c>
      <c r="G94" s="3">
        <v>3708.08</v>
      </c>
      <c r="H94" s="3">
        <v>671.9</v>
      </c>
      <c r="I94" s="3">
        <f t="shared" si="13"/>
        <v>5344.83</v>
      </c>
      <c r="J94" s="3">
        <f t="shared" si="9"/>
        <v>6235.6350000000002</v>
      </c>
      <c r="K94" s="3">
        <f t="shared" si="10"/>
        <v>168.87</v>
      </c>
      <c r="L94" s="3">
        <f t="shared" si="14"/>
        <v>36.93</v>
      </c>
    </row>
    <row r="95" spans="1:12" x14ac:dyDescent="0.25">
      <c r="A95" s="4">
        <f t="shared" si="11"/>
        <v>5001</v>
      </c>
      <c r="B95">
        <v>80</v>
      </c>
      <c r="C95" s="3">
        <v>2975.05</v>
      </c>
      <c r="D95" s="3">
        <v>906.18</v>
      </c>
      <c r="E95" s="3">
        <v>1425.78</v>
      </c>
      <c r="F95" s="4">
        <f t="shared" si="12"/>
        <v>2380.04</v>
      </c>
      <c r="G95" s="3">
        <v>3748.09</v>
      </c>
      <c r="H95" s="3">
        <v>679.15</v>
      </c>
      <c r="I95" s="3">
        <f t="shared" si="13"/>
        <v>5400.9000000000005</v>
      </c>
      <c r="J95" s="3">
        <f t="shared" si="9"/>
        <v>6301.0500000000011</v>
      </c>
      <c r="K95" s="3">
        <f t="shared" si="10"/>
        <v>168.87</v>
      </c>
      <c r="L95" s="3">
        <f t="shared" si="14"/>
        <v>37.31</v>
      </c>
    </row>
    <row r="96" spans="1:12" x14ac:dyDescent="0.25">
      <c r="A96" s="4">
        <f t="shared" si="11"/>
        <v>5051</v>
      </c>
      <c r="B96">
        <v>80</v>
      </c>
      <c r="C96" s="3">
        <v>2998.79</v>
      </c>
      <c r="D96" s="3">
        <v>915.24</v>
      </c>
      <c r="E96" s="3">
        <v>1440.04</v>
      </c>
      <c r="F96" s="4">
        <f t="shared" si="12"/>
        <v>2399.0300000000002</v>
      </c>
      <c r="G96" s="3">
        <v>3788.08</v>
      </c>
      <c r="H96" s="3">
        <v>686.4</v>
      </c>
      <c r="I96" s="3">
        <f t="shared" si="13"/>
        <v>5456.96</v>
      </c>
      <c r="J96" s="3">
        <f t="shared" si="9"/>
        <v>6366.4533333333329</v>
      </c>
      <c r="K96" s="3">
        <f t="shared" si="10"/>
        <v>168.87</v>
      </c>
      <c r="L96" s="3">
        <f t="shared" si="14"/>
        <v>37.700000000000003</v>
      </c>
    </row>
    <row r="97" spans="1:12" x14ac:dyDescent="0.25">
      <c r="A97" s="4">
        <f t="shared" si="11"/>
        <v>5101</v>
      </c>
      <c r="B97">
        <v>80</v>
      </c>
      <c r="C97" s="3">
        <v>3022.54</v>
      </c>
      <c r="D97" s="3">
        <v>924.3</v>
      </c>
      <c r="E97" s="3">
        <v>1454.29</v>
      </c>
      <c r="F97" s="4">
        <f t="shared" si="12"/>
        <v>2418.0300000000002</v>
      </c>
      <c r="G97" s="3">
        <v>3828.09</v>
      </c>
      <c r="H97" s="3">
        <v>693.65</v>
      </c>
      <c r="I97" s="3">
        <f t="shared" si="13"/>
        <v>5513.0300000000007</v>
      </c>
      <c r="J97" s="3">
        <f t="shared" si="9"/>
        <v>6431.8683333333338</v>
      </c>
      <c r="K97" s="3">
        <f t="shared" si="10"/>
        <v>168.87</v>
      </c>
      <c r="L97" s="3">
        <f t="shared" si="14"/>
        <v>38.090000000000003</v>
      </c>
    </row>
    <row r="98" spans="1:12" x14ac:dyDescent="0.25">
      <c r="A98" s="4">
        <f t="shared" si="11"/>
        <v>5151</v>
      </c>
      <c r="B98">
        <v>80</v>
      </c>
      <c r="C98" s="3">
        <v>3046.28</v>
      </c>
      <c r="D98" s="3">
        <v>933.36</v>
      </c>
      <c r="E98" s="3">
        <v>1468.55</v>
      </c>
      <c r="F98" s="4">
        <f t="shared" si="12"/>
        <v>2437.02</v>
      </c>
      <c r="G98" s="3">
        <v>3868.07</v>
      </c>
      <c r="H98" s="3">
        <v>700.89</v>
      </c>
      <c r="I98" s="3">
        <f t="shared" si="13"/>
        <v>5569.09</v>
      </c>
      <c r="J98" s="3">
        <f t="shared" si="9"/>
        <v>6497.2716666666665</v>
      </c>
      <c r="K98" s="3">
        <f t="shared" si="10"/>
        <v>168.87</v>
      </c>
      <c r="L98" s="3">
        <f t="shared" si="14"/>
        <v>38.47</v>
      </c>
    </row>
    <row r="99" spans="1:12" x14ac:dyDescent="0.25">
      <c r="A99" s="4">
        <f t="shared" si="11"/>
        <v>5201</v>
      </c>
      <c r="B99">
        <v>80</v>
      </c>
      <c r="C99" s="3">
        <v>3070.03</v>
      </c>
      <c r="D99" s="3">
        <v>942.42</v>
      </c>
      <c r="E99" s="3">
        <v>1482.8</v>
      </c>
      <c r="F99" s="4">
        <f t="shared" si="12"/>
        <v>2456.02</v>
      </c>
      <c r="G99" s="3">
        <v>3908.08</v>
      </c>
      <c r="H99" s="3">
        <v>708.14</v>
      </c>
      <c r="I99" s="3">
        <f t="shared" si="13"/>
        <v>5625.16</v>
      </c>
      <c r="J99" s="3">
        <f t="shared" si="9"/>
        <v>6562.6866666666665</v>
      </c>
      <c r="K99" s="3">
        <f t="shared" si="10"/>
        <v>168.87</v>
      </c>
      <c r="L99" s="3">
        <f t="shared" si="14"/>
        <v>38.86</v>
      </c>
    </row>
    <row r="100" spans="1:12" x14ac:dyDescent="0.25">
      <c r="A100" s="4">
        <f t="shared" si="11"/>
        <v>5251</v>
      </c>
      <c r="B100">
        <v>80</v>
      </c>
      <c r="C100" s="3">
        <v>3093.77</v>
      </c>
      <c r="D100" s="3">
        <v>951.48</v>
      </c>
      <c r="E100" s="3">
        <v>1497.06</v>
      </c>
      <c r="F100" s="4">
        <f t="shared" si="12"/>
        <v>2475.02</v>
      </c>
      <c r="G100" s="3">
        <v>3948.09</v>
      </c>
      <c r="H100" s="3">
        <v>715.39</v>
      </c>
      <c r="I100" s="3">
        <f t="shared" si="13"/>
        <v>5681.2399999999989</v>
      </c>
      <c r="J100" s="3">
        <f t="shared" si="9"/>
        <v>6628.1133333333319</v>
      </c>
      <c r="K100" s="3">
        <f t="shared" si="10"/>
        <v>168.87</v>
      </c>
      <c r="L100" s="3">
        <f t="shared" si="14"/>
        <v>39.25</v>
      </c>
    </row>
    <row r="101" spans="1:12" x14ac:dyDescent="0.25">
      <c r="A101" s="4">
        <f t="shared" si="11"/>
        <v>5301</v>
      </c>
      <c r="B101">
        <v>80</v>
      </c>
      <c r="C101" s="3">
        <v>3117.52</v>
      </c>
      <c r="D101" s="3">
        <v>960.54</v>
      </c>
      <c r="E101" s="3">
        <v>1511.31</v>
      </c>
      <c r="F101" s="4">
        <f t="shared" si="12"/>
        <v>2494.02</v>
      </c>
      <c r="G101" s="3">
        <v>3988.1</v>
      </c>
      <c r="H101" s="3">
        <v>722.64</v>
      </c>
      <c r="I101" s="3">
        <f t="shared" si="13"/>
        <v>5737.3099999999986</v>
      </c>
      <c r="J101" s="3">
        <f t="shared" si="9"/>
        <v>6693.5283333333318</v>
      </c>
      <c r="K101" s="3">
        <f t="shared" si="10"/>
        <v>168.87</v>
      </c>
      <c r="L101" s="3">
        <f t="shared" si="14"/>
        <v>39.64</v>
      </c>
    </row>
    <row r="102" spans="1:12" x14ac:dyDescent="0.25">
      <c r="A102" s="4">
        <f t="shared" si="11"/>
        <v>5351</v>
      </c>
      <c r="B102">
        <v>80</v>
      </c>
      <c r="C102" s="3">
        <v>3141.27</v>
      </c>
      <c r="D102" s="3">
        <v>969.6</v>
      </c>
      <c r="E102" s="3">
        <v>1525.57</v>
      </c>
      <c r="F102" s="4">
        <f t="shared" si="12"/>
        <v>2513.02</v>
      </c>
      <c r="G102" s="3">
        <v>4028.11</v>
      </c>
      <c r="H102" s="3">
        <v>729.89</v>
      </c>
      <c r="I102" s="3">
        <f t="shared" si="13"/>
        <v>5793.3899999999994</v>
      </c>
      <c r="J102" s="3">
        <f t="shared" si="9"/>
        <v>6758.954999999999</v>
      </c>
      <c r="K102" s="3">
        <f t="shared" si="10"/>
        <v>168.87</v>
      </c>
      <c r="L102" s="3">
        <f t="shared" si="14"/>
        <v>40.020000000000003</v>
      </c>
    </row>
    <row r="103" spans="1:12" x14ac:dyDescent="0.25">
      <c r="A103" s="4">
        <v>5370</v>
      </c>
      <c r="B103">
        <v>80</v>
      </c>
      <c r="C103" s="3">
        <v>3150.29</v>
      </c>
      <c r="D103" s="3">
        <v>973.04</v>
      </c>
      <c r="E103" s="3">
        <v>1530.99</v>
      </c>
      <c r="F103" s="4">
        <f t="shared" si="12"/>
        <v>2520.23</v>
      </c>
      <c r="G103" s="3">
        <v>4043.29</v>
      </c>
      <c r="H103" s="3">
        <v>732.64</v>
      </c>
      <c r="I103" s="3">
        <f t="shared" si="13"/>
        <v>5814.6799999999994</v>
      </c>
      <c r="J103" s="3">
        <f t="shared" si="9"/>
        <v>6783.7933333333331</v>
      </c>
      <c r="K103" s="3">
        <f t="shared" si="10"/>
        <v>168.87</v>
      </c>
      <c r="L103" s="3">
        <f t="shared" si="14"/>
        <v>40.17</v>
      </c>
    </row>
    <row r="104" spans="1:12" ht="15" customHeight="1" x14ac:dyDescent="0.25">
      <c r="A104" s="8" t="s">
        <v>39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 ht="47.2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</sheetData>
  <sheetProtection algorithmName="SHA-512" hashValue="9bsfJEeL4/u/CvfzdemXsoy+ard069JBCLMXcPTs6CliObgj4aZfwZrqKG2oS+8UCaeQe6xaU6qCJhRD8lAiJQ==" saltValue="hz/ld6Og0A8ac9nZljr7OA==" spinCount="100000" sheet="1" formatCells="0" formatColumns="0" formatRows="0" insertColumns="0" insertRows="0" insertHyperlinks="0" deleteColumns="0" deleteRows="0" sort="0" autoFilter="0" pivotTables="0"/>
  <customSheetViews>
    <customSheetView guid="{3E74C0CB-F065-4A9C-8C40-194C4BC22D89}" scale="130" fitToPage="1">
      <pane ySplit="3" topLeftCell="A85" activePane="bottomLeft" state="frozen"/>
      <selection pane="bottomLeft" activeCell="K4" sqref="K4:K103"/>
      <pageMargins left="0.70866141732283472" right="0.70866141732283472" top="0.78740157480314965" bottom="0.78740157480314965" header="0.31496062992125984" footer="0.31496062992125984"/>
      <printOptions gridLines="1"/>
      <pageSetup paperSize="9" scale="76" fitToHeight="0" orientation="landscape" r:id="rId1"/>
    </customSheetView>
  </customSheetViews>
  <mergeCells count="1">
    <mergeCell ref="A104:L105"/>
  </mergeCells>
  <printOptions horizontalCentered="1" gridLines="1"/>
  <pageMargins left="0.70866141732283472" right="0.70866141732283472" top="0.78740157480314965" bottom="0.78740157480314965" header="0.31496062992125984" footer="0.31496062992125984"/>
  <pageSetup paperSize="9" fitToHeight="0" orientation="portrait" r:id="rId2"/>
  <headerFooter>
    <oddHeader>&amp;L&amp;G&amp;CKurzarbeitsbeihilfe COVID-19
Pauschalsatztabelle für Normalarbeitszeit &amp;A WoStd.</oddHeader>
    <oddFooter>&amp;LStand: 19.03.2020&amp;RSeite &amp;P von &amp;N</oddFooter>
  </headerFooter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105"/>
  <sheetViews>
    <sheetView zoomScale="130" zoomScaleNormal="130" workbookViewId="0">
      <pane ySplit="3" topLeftCell="A83" activePane="bottomLeft" state="frozen"/>
      <selection activeCell="O18" sqref="O18"/>
      <selection pane="bottomLeft" activeCell="A104" sqref="A104:L105"/>
    </sheetView>
  </sheetViews>
  <sheetFormatPr baseColWidth="10" defaultRowHeight="15" x14ac:dyDescent="0.25"/>
  <cols>
    <col min="1" max="1" width="13.42578125" style="5" bestFit="1" customWidth="1"/>
    <col min="2" max="2" width="10" bestFit="1" customWidth="1"/>
    <col min="3" max="5" width="0" hidden="1" customWidth="1"/>
    <col min="6" max="6" width="14" style="5" bestFit="1" customWidth="1"/>
    <col min="7" max="7" width="14.42578125" bestFit="1" customWidth="1"/>
    <col min="8" max="8" width="14.140625" hidden="1" customWidth="1"/>
    <col min="9" max="9" width="17.7109375" hidden="1" customWidth="1"/>
    <col min="10" max="10" width="16.5703125" hidden="1" customWidth="1"/>
    <col min="11" max="11" width="14.85546875" hidden="1" customWidth="1"/>
    <col min="12" max="12" width="15.5703125" bestFit="1" customWidth="1"/>
    <col min="13" max="13" width="14.5703125" customWidth="1"/>
  </cols>
  <sheetData>
    <row r="1" spans="1:12" hidden="1" x14ac:dyDescent="0.25">
      <c r="F1" s="6" t="s">
        <v>21</v>
      </c>
      <c r="I1" s="1" t="s">
        <v>20</v>
      </c>
      <c r="J1" s="1" t="s">
        <v>19</v>
      </c>
      <c r="K1" s="1" t="s">
        <v>34</v>
      </c>
      <c r="L1" s="2" t="s">
        <v>18</v>
      </c>
    </row>
    <row r="2" spans="1:12" hidden="1" x14ac:dyDescent="0.25">
      <c r="A2" s="6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6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</row>
    <row r="3" spans="1:12" s="7" customFormat="1" ht="45" x14ac:dyDescent="0.25">
      <c r="A3" s="7" t="s">
        <v>36</v>
      </c>
      <c r="B3" s="7" t="s">
        <v>37</v>
      </c>
      <c r="C3" s="7" t="s">
        <v>1</v>
      </c>
      <c r="D3" s="7" t="s">
        <v>2</v>
      </c>
      <c r="E3" s="7" t="s">
        <v>3</v>
      </c>
      <c r="F3" s="7" t="s">
        <v>24</v>
      </c>
      <c r="G3" s="7" t="s">
        <v>25</v>
      </c>
      <c r="H3" s="7" t="s">
        <v>4</v>
      </c>
      <c r="I3" s="7" t="s">
        <v>22</v>
      </c>
      <c r="J3" s="7" t="s">
        <v>23</v>
      </c>
      <c r="K3" s="7" t="s">
        <v>5</v>
      </c>
      <c r="L3" s="7" t="s">
        <v>38</v>
      </c>
    </row>
    <row r="4" spans="1:12" x14ac:dyDescent="0.25">
      <c r="A4" s="4">
        <v>461</v>
      </c>
      <c r="B4">
        <v>90</v>
      </c>
      <c r="C4" s="3">
        <v>391.3</v>
      </c>
      <c r="D4" s="3">
        <v>69.7</v>
      </c>
      <c r="E4" s="3">
        <v>131.43</v>
      </c>
      <c r="F4" s="4">
        <f t="shared" ref="F4:F24" si="0">+ROUND(C4*B4/100,2)</f>
        <v>352.17</v>
      </c>
      <c r="G4" s="3">
        <v>352.17</v>
      </c>
      <c r="H4" s="3">
        <v>0</v>
      </c>
      <c r="I4" s="3">
        <f t="shared" ref="I4:I24" si="1">G4+D4+E4-H4</f>
        <v>553.29999999999995</v>
      </c>
      <c r="J4" s="3">
        <f t="shared" ref="J4:J67" si="2">I4+I4/6</f>
        <v>645.51666666666665</v>
      </c>
      <c r="K4" s="3">
        <f>ROUND(39.5*4.33,2)</f>
        <v>171.04</v>
      </c>
      <c r="L4" s="3">
        <f t="shared" ref="L4:L24" si="3">+ROUND(J4/K4,2)</f>
        <v>3.77</v>
      </c>
    </row>
    <row r="5" spans="1:12" x14ac:dyDescent="0.25">
      <c r="A5" s="4">
        <v>501</v>
      </c>
      <c r="B5">
        <v>90</v>
      </c>
      <c r="C5" s="3">
        <v>425.25</v>
      </c>
      <c r="D5" s="3">
        <v>75.75</v>
      </c>
      <c r="E5" s="3">
        <v>142.83000000000001</v>
      </c>
      <c r="F5" s="4">
        <f t="shared" si="0"/>
        <v>382.73</v>
      </c>
      <c r="G5" s="3">
        <v>382.73</v>
      </c>
      <c r="H5" s="3">
        <v>0</v>
      </c>
      <c r="I5" s="3">
        <f t="shared" si="1"/>
        <v>601.31000000000006</v>
      </c>
      <c r="J5" s="3">
        <f t="shared" si="2"/>
        <v>701.52833333333342</v>
      </c>
      <c r="K5" s="3">
        <f t="shared" ref="K5:K68" si="4">ROUND(39.5*4.33,2)</f>
        <v>171.04</v>
      </c>
      <c r="L5" s="3">
        <f t="shared" si="3"/>
        <v>4.0999999999999996</v>
      </c>
    </row>
    <row r="6" spans="1:12" x14ac:dyDescent="0.25">
      <c r="A6" s="4">
        <f>+A5+50</f>
        <v>551</v>
      </c>
      <c r="B6">
        <v>90</v>
      </c>
      <c r="C6" s="3">
        <v>467.69</v>
      </c>
      <c r="D6" s="3">
        <v>83.31</v>
      </c>
      <c r="E6" s="3">
        <v>157.09</v>
      </c>
      <c r="F6" s="4">
        <f t="shared" si="0"/>
        <v>420.92</v>
      </c>
      <c r="G6" s="3">
        <v>420.92</v>
      </c>
      <c r="H6" s="3">
        <v>0</v>
      </c>
      <c r="I6" s="3">
        <f t="shared" si="1"/>
        <v>661.32</v>
      </c>
      <c r="J6" s="3">
        <f t="shared" si="2"/>
        <v>771.54000000000008</v>
      </c>
      <c r="K6" s="3">
        <f t="shared" si="4"/>
        <v>171.04</v>
      </c>
      <c r="L6" s="3">
        <f t="shared" si="3"/>
        <v>4.51</v>
      </c>
    </row>
    <row r="7" spans="1:12" x14ac:dyDescent="0.25">
      <c r="A7" s="4">
        <f t="shared" ref="A7:A70" si="5">+A6+50</f>
        <v>601</v>
      </c>
      <c r="B7">
        <v>90</v>
      </c>
      <c r="C7" s="3">
        <v>510.13</v>
      </c>
      <c r="D7" s="3">
        <v>90.87</v>
      </c>
      <c r="E7" s="3">
        <v>171.34</v>
      </c>
      <c r="F7" s="4">
        <f t="shared" si="0"/>
        <v>459.12</v>
      </c>
      <c r="G7" s="3">
        <v>459.12</v>
      </c>
      <c r="H7" s="3">
        <v>0</v>
      </c>
      <c r="I7" s="3">
        <f t="shared" si="1"/>
        <v>721.33</v>
      </c>
      <c r="J7" s="3">
        <f t="shared" si="2"/>
        <v>841.55166666666673</v>
      </c>
      <c r="K7" s="3">
        <f t="shared" si="4"/>
        <v>171.04</v>
      </c>
      <c r="L7" s="3">
        <f t="shared" si="3"/>
        <v>4.92</v>
      </c>
    </row>
    <row r="8" spans="1:12" x14ac:dyDescent="0.25">
      <c r="A8" s="4">
        <f t="shared" si="5"/>
        <v>651</v>
      </c>
      <c r="B8">
        <v>90</v>
      </c>
      <c r="C8" s="3">
        <v>552.57000000000005</v>
      </c>
      <c r="D8" s="3">
        <v>98.43</v>
      </c>
      <c r="E8" s="3">
        <v>185.6</v>
      </c>
      <c r="F8" s="4">
        <f t="shared" si="0"/>
        <v>497.31</v>
      </c>
      <c r="G8" s="3">
        <v>585.9</v>
      </c>
      <c r="H8" s="3">
        <v>88.59</v>
      </c>
      <c r="I8" s="3">
        <f t="shared" si="1"/>
        <v>781.33999999999992</v>
      </c>
      <c r="J8" s="3">
        <f t="shared" si="2"/>
        <v>911.56333333333328</v>
      </c>
      <c r="K8" s="3">
        <f t="shared" si="4"/>
        <v>171.04</v>
      </c>
      <c r="L8" s="3">
        <f t="shared" si="3"/>
        <v>5.33</v>
      </c>
    </row>
    <row r="9" spans="1:12" x14ac:dyDescent="0.25">
      <c r="A9" s="4">
        <f t="shared" si="5"/>
        <v>701</v>
      </c>
      <c r="B9">
        <v>90</v>
      </c>
      <c r="C9" s="3">
        <v>595.01</v>
      </c>
      <c r="D9" s="3">
        <v>105.99</v>
      </c>
      <c r="E9" s="3">
        <v>199.85</v>
      </c>
      <c r="F9" s="4">
        <f t="shared" si="0"/>
        <v>535.51</v>
      </c>
      <c r="G9" s="3">
        <v>630.9</v>
      </c>
      <c r="H9" s="3">
        <v>95.39</v>
      </c>
      <c r="I9" s="3">
        <f t="shared" si="1"/>
        <v>841.35</v>
      </c>
      <c r="J9" s="3">
        <f t="shared" si="2"/>
        <v>981.57500000000005</v>
      </c>
      <c r="K9" s="3">
        <f t="shared" si="4"/>
        <v>171.04</v>
      </c>
      <c r="L9" s="3">
        <f t="shared" si="3"/>
        <v>5.74</v>
      </c>
    </row>
    <row r="10" spans="1:12" x14ac:dyDescent="0.25">
      <c r="A10" s="4">
        <f t="shared" si="5"/>
        <v>751</v>
      </c>
      <c r="B10">
        <v>90</v>
      </c>
      <c r="C10" s="3">
        <v>637.45000000000005</v>
      </c>
      <c r="D10" s="3">
        <v>113.55</v>
      </c>
      <c r="E10" s="3">
        <v>214.11</v>
      </c>
      <c r="F10" s="4">
        <f t="shared" si="0"/>
        <v>573.71</v>
      </c>
      <c r="G10" s="3">
        <v>675.91</v>
      </c>
      <c r="H10" s="3">
        <v>102.2</v>
      </c>
      <c r="I10" s="3">
        <f t="shared" si="1"/>
        <v>901.36999999999989</v>
      </c>
      <c r="J10" s="3">
        <f t="shared" si="2"/>
        <v>1051.5983333333331</v>
      </c>
      <c r="K10" s="3">
        <f t="shared" si="4"/>
        <v>171.04</v>
      </c>
      <c r="L10" s="3">
        <f t="shared" si="3"/>
        <v>6.15</v>
      </c>
    </row>
    <row r="11" spans="1:12" x14ac:dyDescent="0.25">
      <c r="A11" s="4">
        <f t="shared" si="5"/>
        <v>801</v>
      </c>
      <c r="B11">
        <v>90</v>
      </c>
      <c r="C11" s="3">
        <v>679.89</v>
      </c>
      <c r="D11" s="3">
        <v>121.11</v>
      </c>
      <c r="E11" s="3">
        <v>228.36</v>
      </c>
      <c r="F11" s="4">
        <f t="shared" si="0"/>
        <v>611.9</v>
      </c>
      <c r="G11" s="3">
        <v>720.9</v>
      </c>
      <c r="H11" s="3">
        <v>109</v>
      </c>
      <c r="I11" s="3">
        <f t="shared" si="1"/>
        <v>961.36999999999989</v>
      </c>
      <c r="J11" s="3">
        <f t="shared" si="2"/>
        <v>1121.5983333333331</v>
      </c>
      <c r="K11" s="3">
        <f t="shared" si="4"/>
        <v>171.04</v>
      </c>
      <c r="L11" s="3">
        <f t="shared" si="3"/>
        <v>6.56</v>
      </c>
    </row>
    <row r="12" spans="1:12" x14ac:dyDescent="0.25">
      <c r="A12" s="4">
        <f t="shared" si="5"/>
        <v>851</v>
      </c>
      <c r="B12">
        <v>90</v>
      </c>
      <c r="C12" s="3">
        <v>722.33</v>
      </c>
      <c r="D12" s="3">
        <v>128.66999999999999</v>
      </c>
      <c r="E12" s="3">
        <v>242.62</v>
      </c>
      <c r="F12" s="4">
        <f t="shared" si="0"/>
        <v>650.1</v>
      </c>
      <c r="G12" s="3">
        <v>765.9</v>
      </c>
      <c r="H12" s="3">
        <v>115.8</v>
      </c>
      <c r="I12" s="3">
        <f t="shared" si="1"/>
        <v>1021.3900000000001</v>
      </c>
      <c r="J12" s="3">
        <f t="shared" si="2"/>
        <v>1191.6216666666669</v>
      </c>
      <c r="K12" s="3">
        <f t="shared" si="4"/>
        <v>171.04</v>
      </c>
      <c r="L12" s="3">
        <f t="shared" si="3"/>
        <v>6.97</v>
      </c>
    </row>
    <row r="13" spans="1:12" x14ac:dyDescent="0.25">
      <c r="A13" s="4">
        <f t="shared" si="5"/>
        <v>901</v>
      </c>
      <c r="B13">
        <v>90</v>
      </c>
      <c r="C13" s="3">
        <v>764.77</v>
      </c>
      <c r="D13" s="3">
        <v>136.22999999999999</v>
      </c>
      <c r="E13" s="3">
        <v>256.87</v>
      </c>
      <c r="F13" s="4">
        <f t="shared" si="0"/>
        <v>688.29</v>
      </c>
      <c r="G13" s="3">
        <v>810.9</v>
      </c>
      <c r="H13" s="3">
        <v>122.61</v>
      </c>
      <c r="I13" s="3">
        <f t="shared" si="1"/>
        <v>1081.3900000000001</v>
      </c>
      <c r="J13" s="3">
        <f t="shared" si="2"/>
        <v>1261.6216666666669</v>
      </c>
      <c r="K13" s="3">
        <f t="shared" si="4"/>
        <v>171.04</v>
      </c>
      <c r="L13" s="3">
        <f t="shared" si="3"/>
        <v>7.38</v>
      </c>
    </row>
    <row r="14" spans="1:12" x14ac:dyDescent="0.25">
      <c r="A14" s="4">
        <f t="shared" si="5"/>
        <v>951</v>
      </c>
      <c r="B14">
        <v>90</v>
      </c>
      <c r="C14" s="3">
        <v>807.21</v>
      </c>
      <c r="D14" s="3">
        <v>143.79</v>
      </c>
      <c r="E14" s="3">
        <v>271.13</v>
      </c>
      <c r="F14" s="4">
        <f t="shared" si="0"/>
        <v>726.49</v>
      </c>
      <c r="G14" s="3">
        <v>855.9</v>
      </c>
      <c r="H14" s="3">
        <v>129.41</v>
      </c>
      <c r="I14" s="3">
        <f t="shared" si="1"/>
        <v>1141.4099999999999</v>
      </c>
      <c r="J14" s="3">
        <f t="shared" si="2"/>
        <v>1331.6449999999998</v>
      </c>
      <c r="K14" s="3">
        <f t="shared" si="4"/>
        <v>171.04</v>
      </c>
      <c r="L14" s="3">
        <f t="shared" si="3"/>
        <v>7.79</v>
      </c>
    </row>
    <row r="15" spans="1:12" x14ac:dyDescent="0.25">
      <c r="A15" s="4">
        <f t="shared" si="5"/>
        <v>1001</v>
      </c>
      <c r="B15">
        <v>90</v>
      </c>
      <c r="C15" s="3">
        <v>849.65</v>
      </c>
      <c r="D15" s="3">
        <v>151.35</v>
      </c>
      <c r="E15" s="3">
        <v>285.38</v>
      </c>
      <c r="F15" s="4">
        <f t="shared" si="0"/>
        <v>764.69</v>
      </c>
      <c r="G15" s="3">
        <v>900.91</v>
      </c>
      <c r="H15" s="3">
        <v>136.22</v>
      </c>
      <c r="I15" s="3">
        <f t="shared" si="1"/>
        <v>1201.4199999999998</v>
      </c>
      <c r="J15" s="3">
        <f t="shared" si="2"/>
        <v>1401.6566666666665</v>
      </c>
      <c r="K15" s="3">
        <f t="shared" si="4"/>
        <v>171.04</v>
      </c>
      <c r="L15" s="3">
        <f t="shared" si="3"/>
        <v>8.19</v>
      </c>
    </row>
    <row r="16" spans="1:12" x14ac:dyDescent="0.25">
      <c r="A16" s="4">
        <f t="shared" si="5"/>
        <v>1051</v>
      </c>
      <c r="B16">
        <v>90</v>
      </c>
      <c r="C16" s="3">
        <v>892.09</v>
      </c>
      <c r="D16" s="3">
        <v>158.91</v>
      </c>
      <c r="E16" s="3">
        <v>299.64</v>
      </c>
      <c r="F16" s="4">
        <f t="shared" si="0"/>
        <v>802.88</v>
      </c>
      <c r="G16" s="3">
        <v>945.9</v>
      </c>
      <c r="H16" s="3">
        <v>143.02000000000001</v>
      </c>
      <c r="I16" s="3">
        <f t="shared" si="1"/>
        <v>1261.4299999999998</v>
      </c>
      <c r="J16" s="3">
        <f t="shared" si="2"/>
        <v>1471.6683333333331</v>
      </c>
      <c r="K16" s="3">
        <f t="shared" si="4"/>
        <v>171.04</v>
      </c>
      <c r="L16" s="3">
        <f t="shared" si="3"/>
        <v>8.6</v>
      </c>
    </row>
    <row r="17" spans="1:12" x14ac:dyDescent="0.25">
      <c r="A17" s="4">
        <f t="shared" si="5"/>
        <v>1101</v>
      </c>
      <c r="B17">
        <v>90</v>
      </c>
      <c r="C17" s="3">
        <v>934.53</v>
      </c>
      <c r="D17" s="3">
        <v>166.47</v>
      </c>
      <c r="E17" s="3">
        <v>313.89</v>
      </c>
      <c r="F17" s="4">
        <f t="shared" si="0"/>
        <v>841.08</v>
      </c>
      <c r="G17" s="3">
        <v>990.9</v>
      </c>
      <c r="H17" s="3">
        <v>149.82</v>
      </c>
      <c r="I17" s="3">
        <f t="shared" si="1"/>
        <v>1321.4399999999998</v>
      </c>
      <c r="J17" s="3">
        <f t="shared" si="2"/>
        <v>1541.6799999999998</v>
      </c>
      <c r="K17" s="3">
        <f t="shared" si="4"/>
        <v>171.04</v>
      </c>
      <c r="L17" s="3">
        <f t="shared" si="3"/>
        <v>9.01</v>
      </c>
    </row>
    <row r="18" spans="1:12" x14ac:dyDescent="0.25">
      <c r="A18" s="4">
        <f t="shared" si="5"/>
        <v>1151</v>
      </c>
      <c r="B18">
        <v>90</v>
      </c>
      <c r="C18" s="3">
        <v>976.97</v>
      </c>
      <c r="D18" s="3">
        <v>174.03</v>
      </c>
      <c r="E18" s="3">
        <v>328.15</v>
      </c>
      <c r="F18" s="4">
        <f t="shared" si="0"/>
        <v>879.27</v>
      </c>
      <c r="G18" s="3">
        <v>1035.9000000000001</v>
      </c>
      <c r="H18" s="3">
        <v>156.63</v>
      </c>
      <c r="I18" s="3">
        <f t="shared" si="1"/>
        <v>1381.4499999999998</v>
      </c>
      <c r="J18" s="3">
        <f t="shared" si="2"/>
        <v>1611.6916666666664</v>
      </c>
      <c r="K18" s="3">
        <f t="shared" si="4"/>
        <v>171.04</v>
      </c>
      <c r="L18" s="3">
        <f t="shared" si="3"/>
        <v>9.42</v>
      </c>
    </row>
    <row r="19" spans="1:12" x14ac:dyDescent="0.25">
      <c r="A19" s="4">
        <f t="shared" si="5"/>
        <v>1201</v>
      </c>
      <c r="B19">
        <v>90</v>
      </c>
      <c r="C19" s="3">
        <v>1019.41</v>
      </c>
      <c r="D19" s="3">
        <v>181.59</v>
      </c>
      <c r="E19" s="3">
        <v>342.4</v>
      </c>
      <c r="F19" s="4">
        <f t="shared" si="0"/>
        <v>917.47</v>
      </c>
      <c r="G19" s="3">
        <v>1080.9000000000001</v>
      </c>
      <c r="H19" s="3">
        <v>163.43</v>
      </c>
      <c r="I19" s="3">
        <f t="shared" si="1"/>
        <v>1441.4599999999998</v>
      </c>
      <c r="J19" s="3">
        <f t="shared" si="2"/>
        <v>1681.7033333333331</v>
      </c>
      <c r="K19" s="3">
        <f t="shared" si="4"/>
        <v>171.04</v>
      </c>
      <c r="L19" s="3">
        <f t="shared" si="3"/>
        <v>9.83</v>
      </c>
    </row>
    <row r="20" spans="1:12" x14ac:dyDescent="0.25">
      <c r="A20" s="4">
        <f t="shared" si="5"/>
        <v>1251</v>
      </c>
      <c r="B20">
        <v>90</v>
      </c>
      <c r="C20" s="3">
        <v>1061.8499999999999</v>
      </c>
      <c r="D20" s="3">
        <v>189.15</v>
      </c>
      <c r="E20" s="3">
        <v>356.66</v>
      </c>
      <c r="F20" s="4">
        <f t="shared" si="0"/>
        <v>955.67</v>
      </c>
      <c r="G20" s="3">
        <v>1125.9100000000001</v>
      </c>
      <c r="H20" s="3">
        <v>170.24</v>
      </c>
      <c r="I20" s="3">
        <f t="shared" si="1"/>
        <v>1501.4800000000002</v>
      </c>
      <c r="J20" s="3">
        <f t="shared" si="2"/>
        <v>1751.7266666666669</v>
      </c>
      <c r="K20" s="3">
        <f t="shared" si="4"/>
        <v>171.04</v>
      </c>
      <c r="L20" s="3">
        <f t="shared" si="3"/>
        <v>10.24</v>
      </c>
    </row>
    <row r="21" spans="1:12" x14ac:dyDescent="0.25">
      <c r="A21" s="4">
        <f t="shared" si="5"/>
        <v>1301</v>
      </c>
      <c r="B21">
        <v>90</v>
      </c>
      <c r="C21" s="3">
        <v>1094.72</v>
      </c>
      <c r="D21" s="3">
        <v>196.71</v>
      </c>
      <c r="E21" s="3">
        <v>370.91</v>
      </c>
      <c r="F21" s="4">
        <f t="shared" si="0"/>
        <v>985.25</v>
      </c>
      <c r="G21" s="3">
        <v>1160.76</v>
      </c>
      <c r="H21" s="3">
        <v>175.51</v>
      </c>
      <c r="I21" s="3">
        <f t="shared" si="1"/>
        <v>1552.8700000000001</v>
      </c>
      <c r="J21" s="3">
        <f t="shared" si="2"/>
        <v>1811.6816666666668</v>
      </c>
      <c r="K21" s="3">
        <f t="shared" si="4"/>
        <v>171.04</v>
      </c>
      <c r="L21" s="3">
        <f t="shared" si="3"/>
        <v>10.59</v>
      </c>
    </row>
    <row r="22" spans="1:12" x14ac:dyDescent="0.25">
      <c r="A22" s="4">
        <f t="shared" si="5"/>
        <v>1351</v>
      </c>
      <c r="B22">
        <v>90</v>
      </c>
      <c r="C22" s="3">
        <v>1126.55</v>
      </c>
      <c r="D22" s="3">
        <v>204.27</v>
      </c>
      <c r="E22" s="3">
        <v>385.17</v>
      </c>
      <c r="F22" s="4">
        <f t="shared" si="0"/>
        <v>1013.9</v>
      </c>
      <c r="G22" s="3">
        <v>1194.51</v>
      </c>
      <c r="H22" s="3">
        <v>180.61</v>
      </c>
      <c r="I22" s="3">
        <f t="shared" si="1"/>
        <v>1603.3400000000001</v>
      </c>
      <c r="J22" s="3">
        <f t="shared" si="2"/>
        <v>1870.5633333333335</v>
      </c>
      <c r="K22" s="3">
        <f t="shared" si="4"/>
        <v>171.04</v>
      </c>
      <c r="L22" s="3">
        <f t="shared" si="3"/>
        <v>10.94</v>
      </c>
    </row>
    <row r="23" spans="1:12" x14ac:dyDescent="0.25">
      <c r="A23" s="4">
        <f t="shared" si="5"/>
        <v>1401</v>
      </c>
      <c r="B23">
        <v>90</v>
      </c>
      <c r="C23" s="3">
        <v>1158.3800000000001</v>
      </c>
      <c r="D23" s="3">
        <v>211.83</v>
      </c>
      <c r="E23" s="3">
        <v>399.42</v>
      </c>
      <c r="F23" s="4">
        <f t="shared" si="0"/>
        <v>1042.54</v>
      </c>
      <c r="G23" s="3">
        <v>1228.25</v>
      </c>
      <c r="H23" s="3">
        <v>185.71</v>
      </c>
      <c r="I23" s="3">
        <f t="shared" si="1"/>
        <v>1653.79</v>
      </c>
      <c r="J23" s="3">
        <f t="shared" si="2"/>
        <v>1929.4216666666666</v>
      </c>
      <c r="K23" s="3">
        <f t="shared" si="4"/>
        <v>171.04</v>
      </c>
      <c r="L23" s="3">
        <f t="shared" si="3"/>
        <v>11.28</v>
      </c>
    </row>
    <row r="24" spans="1:12" x14ac:dyDescent="0.25">
      <c r="A24" s="4">
        <f t="shared" si="5"/>
        <v>1451</v>
      </c>
      <c r="B24">
        <v>90</v>
      </c>
      <c r="C24" s="3">
        <v>1190.21</v>
      </c>
      <c r="D24" s="3">
        <v>219.39</v>
      </c>
      <c r="E24" s="3">
        <v>413.68</v>
      </c>
      <c r="F24" s="4">
        <f t="shared" si="0"/>
        <v>1071.19</v>
      </c>
      <c r="G24" s="3">
        <v>1264.04</v>
      </c>
      <c r="H24" s="3">
        <v>191.12</v>
      </c>
      <c r="I24" s="3">
        <f t="shared" si="1"/>
        <v>1705.9899999999998</v>
      </c>
      <c r="J24" s="3">
        <f t="shared" si="2"/>
        <v>1990.3216666666665</v>
      </c>
      <c r="K24" s="3">
        <f t="shared" si="4"/>
        <v>171.04</v>
      </c>
      <c r="L24" s="3">
        <f t="shared" si="3"/>
        <v>11.64</v>
      </c>
    </row>
    <row r="25" spans="1:12" x14ac:dyDescent="0.25">
      <c r="A25" s="4">
        <f t="shared" si="5"/>
        <v>1501</v>
      </c>
      <c r="B25">
        <v>90</v>
      </c>
      <c r="C25" s="4">
        <v>1222.04</v>
      </c>
      <c r="D25" s="4">
        <v>226.95</v>
      </c>
      <c r="E25" s="4">
        <v>427.93</v>
      </c>
      <c r="F25" s="4">
        <f>+ROUND(C25*B25/100,2)</f>
        <v>1099.8399999999999</v>
      </c>
      <c r="G25" s="4">
        <v>1309.05</v>
      </c>
      <c r="H25" s="4">
        <v>197.93</v>
      </c>
      <c r="I25" s="3">
        <f>G25+D25+E25-H25</f>
        <v>1766</v>
      </c>
      <c r="J25" s="3">
        <f>I25+I25/6</f>
        <v>2060.3333333333335</v>
      </c>
      <c r="K25" s="3">
        <f t="shared" si="4"/>
        <v>171.04</v>
      </c>
      <c r="L25" s="3">
        <f>+ROUND(J25/K25,2)</f>
        <v>12.05</v>
      </c>
    </row>
    <row r="26" spans="1:12" x14ac:dyDescent="0.25">
      <c r="A26" s="4">
        <f t="shared" si="5"/>
        <v>1551</v>
      </c>
      <c r="B26">
        <v>90</v>
      </c>
      <c r="C26" s="3">
        <v>1253.8699999999999</v>
      </c>
      <c r="D26" s="3">
        <v>234.51</v>
      </c>
      <c r="E26" s="3">
        <v>442.19</v>
      </c>
      <c r="F26" s="4">
        <f t="shared" ref="F26:F89" si="6">+ROUND(C26*B26/100,2)</f>
        <v>1128.48</v>
      </c>
      <c r="G26" s="3">
        <v>1354.04</v>
      </c>
      <c r="H26" s="3">
        <v>204.73</v>
      </c>
      <c r="I26" s="3">
        <f t="shared" ref="I26:I89" si="7">G26+D26+E26-H26</f>
        <v>1826.01</v>
      </c>
      <c r="J26" s="3">
        <f t="shared" si="2"/>
        <v>2130.3449999999998</v>
      </c>
      <c r="K26" s="3">
        <f t="shared" si="4"/>
        <v>171.04</v>
      </c>
      <c r="L26" s="3">
        <f t="shared" ref="L26:L89" si="8">+ROUND(J26/K26,2)</f>
        <v>12.46</v>
      </c>
    </row>
    <row r="27" spans="1:12" x14ac:dyDescent="0.25">
      <c r="A27" s="4">
        <f t="shared" si="5"/>
        <v>1601</v>
      </c>
      <c r="B27">
        <v>90</v>
      </c>
      <c r="C27" s="3">
        <v>1285.7</v>
      </c>
      <c r="D27" s="3">
        <v>242.07</v>
      </c>
      <c r="E27" s="3">
        <v>456.44</v>
      </c>
      <c r="F27" s="4">
        <f t="shared" si="6"/>
        <v>1157.1300000000001</v>
      </c>
      <c r="G27" s="3">
        <v>1399.05</v>
      </c>
      <c r="H27" s="3">
        <v>211.54</v>
      </c>
      <c r="I27" s="3">
        <f t="shared" si="7"/>
        <v>1886.02</v>
      </c>
      <c r="J27" s="3">
        <f t="shared" si="2"/>
        <v>2200.3566666666666</v>
      </c>
      <c r="K27" s="3">
        <f t="shared" si="4"/>
        <v>171.04</v>
      </c>
      <c r="L27" s="3">
        <f t="shared" si="8"/>
        <v>12.86</v>
      </c>
    </row>
    <row r="28" spans="1:12" x14ac:dyDescent="0.25">
      <c r="A28" s="4">
        <f t="shared" si="5"/>
        <v>1651</v>
      </c>
      <c r="B28">
        <v>90</v>
      </c>
      <c r="C28" s="3">
        <v>1317.53</v>
      </c>
      <c r="D28" s="3">
        <v>249.63</v>
      </c>
      <c r="E28" s="3">
        <v>470.7</v>
      </c>
      <c r="F28" s="4">
        <f t="shared" si="6"/>
        <v>1185.78</v>
      </c>
      <c r="G28" s="3">
        <v>1444.05</v>
      </c>
      <c r="H28" s="3">
        <v>218.34</v>
      </c>
      <c r="I28" s="3">
        <f t="shared" si="7"/>
        <v>1946.0399999999997</v>
      </c>
      <c r="J28" s="3">
        <f t="shared" si="2"/>
        <v>2270.3799999999997</v>
      </c>
      <c r="K28" s="3">
        <f t="shared" si="4"/>
        <v>171.04</v>
      </c>
      <c r="L28" s="3">
        <f t="shared" si="8"/>
        <v>13.27</v>
      </c>
    </row>
    <row r="29" spans="1:12" x14ac:dyDescent="0.25">
      <c r="A29" s="4">
        <f t="shared" si="5"/>
        <v>1701</v>
      </c>
      <c r="B29">
        <v>85</v>
      </c>
      <c r="C29" s="3">
        <v>1349.36</v>
      </c>
      <c r="D29" s="3">
        <v>257.19</v>
      </c>
      <c r="E29" s="3">
        <v>484.95</v>
      </c>
      <c r="F29" s="4">
        <f t="shared" si="6"/>
        <v>1146.96</v>
      </c>
      <c r="G29" s="3">
        <v>1383.07</v>
      </c>
      <c r="H29" s="3">
        <v>209.12</v>
      </c>
      <c r="I29" s="3">
        <f t="shared" si="7"/>
        <v>1916.0900000000001</v>
      </c>
      <c r="J29" s="3">
        <f t="shared" si="2"/>
        <v>2235.4383333333335</v>
      </c>
      <c r="K29" s="3">
        <f t="shared" si="4"/>
        <v>171.04</v>
      </c>
      <c r="L29" s="3">
        <f t="shared" si="8"/>
        <v>13.07</v>
      </c>
    </row>
    <row r="30" spans="1:12" x14ac:dyDescent="0.25">
      <c r="A30" s="4">
        <f t="shared" si="5"/>
        <v>1751</v>
      </c>
      <c r="B30">
        <v>85</v>
      </c>
      <c r="C30" s="3">
        <v>1368.06</v>
      </c>
      <c r="D30" s="3">
        <v>282.26</v>
      </c>
      <c r="E30" s="3">
        <v>499.21</v>
      </c>
      <c r="F30" s="4">
        <f t="shared" si="6"/>
        <v>1162.8499999999999</v>
      </c>
      <c r="G30" s="3">
        <v>1408.02</v>
      </c>
      <c r="H30" s="3">
        <v>212.89</v>
      </c>
      <c r="I30" s="3">
        <f t="shared" si="7"/>
        <v>1976.6</v>
      </c>
      <c r="J30" s="3">
        <f t="shared" si="2"/>
        <v>2306.0333333333333</v>
      </c>
      <c r="K30" s="3">
        <f t="shared" si="4"/>
        <v>171.04</v>
      </c>
      <c r="L30" s="3">
        <f t="shared" si="8"/>
        <v>13.48</v>
      </c>
    </row>
    <row r="31" spans="1:12" x14ac:dyDescent="0.25">
      <c r="A31" s="4">
        <f t="shared" si="5"/>
        <v>1801</v>
      </c>
      <c r="B31">
        <v>85</v>
      </c>
      <c r="C31" s="3">
        <v>1399.51</v>
      </c>
      <c r="D31" s="3">
        <v>290.32</v>
      </c>
      <c r="E31" s="3">
        <v>513.46</v>
      </c>
      <c r="F31" s="4">
        <f t="shared" si="6"/>
        <v>1189.58</v>
      </c>
      <c r="G31" s="3">
        <v>1450.01</v>
      </c>
      <c r="H31" s="3">
        <v>219.24</v>
      </c>
      <c r="I31" s="3">
        <f t="shared" si="7"/>
        <v>2034.55</v>
      </c>
      <c r="J31" s="3">
        <f t="shared" si="2"/>
        <v>2373.6416666666664</v>
      </c>
      <c r="K31" s="3">
        <f t="shared" si="4"/>
        <v>171.04</v>
      </c>
      <c r="L31" s="3">
        <f t="shared" si="8"/>
        <v>13.88</v>
      </c>
    </row>
    <row r="32" spans="1:12" x14ac:dyDescent="0.25">
      <c r="A32" s="4">
        <f t="shared" si="5"/>
        <v>1851</v>
      </c>
      <c r="B32">
        <v>85</v>
      </c>
      <c r="C32" s="3">
        <v>1427.3</v>
      </c>
      <c r="D32" s="3">
        <v>298.38</v>
      </c>
      <c r="E32" s="3">
        <v>527.72</v>
      </c>
      <c r="F32" s="4">
        <f t="shared" si="6"/>
        <v>1213.21</v>
      </c>
      <c r="G32" s="3">
        <v>1487.13</v>
      </c>
      <c r="H32" s="3">
        <v>224.85</v>
      </c>
      <c r="I32" s="3">
        <f t="shared" si="7"/>
        <v>2088.3800000000006</v>
      </c>
      <c r="J32" s="3">
        <f t="shared" si="2"/>
        <v>2436.4433333333341</v>
      </c>
      <c r="K32" s="3">
        <f t="shared" si="4"/>
        <v>171.04</v>
      </c>
      <c r="L32" s="3">
        <f t="shared" si="8"/>
        <v>14.24</v>
      </c>
    </row>
    <row r="33" spans="1:12" x14ac:dyDescent="0.25">
      <c r="A33" s="4">
        <f t="shared" si="5"/>
        <v>1901</v>
      </c>
      <c r="B33">
        <v>85</v>
      </c>
      <c r="C33" s="3">
        <v>1442.21</v>
      </c>
      <c r="D33" s="3">
        <v>325.45</v>
      </c>
      <c r="E33" s="3">
        <v>541.97</v>
      </c>
      <c r="F33" s="4">
        <f t="shared" si="6"/>
        <v>1225.8800000000001</v>
      </c>
      <c r="G33" s="3">
        <v>1507.03</v>
      </c>
      <c r="H33" s="3">
        <v>227.86</v>
      </c>
      <c r="I33" s="3">
        <f t="shared" si="7"/>
        <v>2146.5899999999997</v>
      </c>
      <c r="J33" s="3">
        <f t="shared" si="2"/>
        <v>2504.3549999999996</v>
      </c>
      <c r="K33" s="3">
        <f t="shared" si="4"/>
        <v>171.04</v>
      </c>
      <c r="L33" s="3">
        <f t="shared" si="8"/>
        <v>14.64</v>
      </c>
    </row>
    <row r="34" spans="1:12" x14ac:dyDescent="0.25">
      <c r="A34" s="4">
        <f t="shared" si="5"/>
        <v>1951</v>
      </c>
      <c r="B34">
        <v>85</v>
      </c>
      <c r="C34" s="3">
        <v>1469.14</v>
      </c>
      <c r="D34" s="3">
        <v>334.01</v>
      </c>
      <c r="E34" s="3">
        <v>556.23</v>
      </c>
      <c r="F34" s="4">
        <f t="shared" si="6"/>
        <v>1248.77</v>
      </c>
      <c r="G34" s="3">
        <v>1542.99</v>
      </c>
      <c r="H34" s="3">
        <v>233.3</v>
      </c>
      <c r="I34" s="3">
        <f t="shared" si="7"/>
        <v>2199.9299999999998</v>
      </c>
      <c r="J34" s="3">
        <f t="shared" si="2"/>
        <v>2566.585</v>
      </c>
      <c r="K34" s="3">
        <f t="shared" si="4"/>
        <v>171.04</v>
      </c>
      <c r="L34" s="3">
        <f t="shared" si="8"/>
        <v>15.01</v>
      </c>
    </row>
    <row r="35" spans="1:12" x14ac:dyDescent="0.25">
      <c r="A35" s="4">
        <f t="shared" si="5"/>
        <v>2001</v>
      </c>
      <c r="B35">
        <v>85</v>
      </c>
      <c r="C35" s="3">
        <v>1496.08</v>
      </c>
      <c r="D35" s="3">
        <v>342.57</v>
      </c>
      <c r="E35" s="3">
        <v>570.48</v>
      </c>
      <c r="F35" s="4">
        <f t="shared" si="6"/>
        <v>1271.67</v>
      </c>
      <c r="G35" s="3">
        <v>1578.97</v>
      </c>
      <c r="H35" s="3">
        <v>238.74</v>
      </c>
      <c r="I35" s="3">
        <f t="shared" si="7"/>
        <v>2253.2799999999997</v>
      </c>
      <c r="J35" s="3">
        <f t="shared" si="2"/>
        <v>2628.8266666666664</v>
      </c>
      <c r="K35" s="3">
        <f t="shared" si="4"/>
        <v>171.04</v>
      </c>
      <c r="L35" s="3">
        <f t="shared" si="8"/>
        <v>15.37</v>
      </c>
    </row>
    <row r="36" spans="1:12" x14ac:dyDescent="0.25">
      <c r="A36" s="4">
        <f t="shared" si="5"/>
        <v>2051</v>
      </c>
      <c r="B36">
        <v>85</v>
      </c>
      <c r="C36" s="3">
        <v>1509.68</v>
      </c>
      <c r="D36" s="3">
        <v>371.64</v>
      </c>
      <c r="E36" s="3">
        <v>584.74</v>
      </c>
      <c r="F36" s="4">
        <f t="shared" si="6"/>
        <v>1283.23</v>
      </c>
      <c r="G36" s="3">
        <v>1597.12</v>
      </c>
      <c r="H36" s="3">
        <v>241.48</v>
      </c>
      <c r="I36" s="3">
        <f t="shared" si="7"/>
        <v>2312.02</v>
      </c>
      <c r="J36" s="3">
        <f t="shared" si="2"/>
        <v>2697.3566666666666</v>
      </c>
      <c r="K36" s="3">
        <f t="shared" si="4"/>
        <v>171.04</v>
      </c>
      <c r="L36" s="3">
        <f t="shared" si="8"/>
        <v>15.77</v>
      </c>
    </row>
    <row r="37" spans="1:12" x14ac:dyDescent="0.25">
      <c r="A37" s="4">
        <f t="shared" si="5"/>
        <v>2101</v>
      </c>
      <c r="B37">
        <v>85</v>
      </c>
      <c r="C37" s="3">
        <v>1536.3</v>
      </c>
      <c r="D37" s="3">
        <v>380.7</v>
      </c>
      <c r="E37" s="3">
        <v>598.99</v>
      </c>
      <c r="F37" s="4">
        <f t="shared" si="6"/>
        <v>1305.8599999999999</v>
      </c>
      <c r="G37" s="3">
        <v>1632.67</v>
      </c>
      <c r="H37" s="3">
        <v>246.86</v>
      </c>
      <c r="I37" s="3">
        <f t="shared" si="7"/>
        <v>2365.5</v>
      </c>
      <c r="J37" s="3">
        <f t="shared" si="2"/>
        <v>2759.75</v>
      </c>
      <c r="K37" s="3">
        <f t="shared" si="4"/>
        <v>171.04</v>
      </c>
      <c r="L37" s="3">
        <f t="shared" si="8"/>
        <v>16.14</v>
      </c>
    </row>
    <row r="38" spans="1:12" x14ac:dyDescent="0.25">
      <c r="A38" s="4">
        <f t="shared" si="5"/>
        <v>2151</v>
      </c>
      <c r="B38">
        <v>85</v>
      </c>
      <c r="C38" s="3">
        <v>1562.91</v>
      </c>
      <c r="D38" s="3">
        <v>389.76</v>
      </c>
      <c r="E38" s="3">
        <v>613.25</v>
      </c>
      <c r="F38" s="4">
        <f t="shared" si="6"/>
        <v>1328.47</v>
      </c>
      <c r="G38" s="3">
        <v>1668.19</v>
      </c>
      <c r="H38" s="3">
        <v>252.23</v>
      </c>
      <c r="I38" s="3">
        <f t="shared" si="7"/>
        <v>2418.9699999999998</v>
      </c>
      <c r="J38" s="3">
        <f t="shared" si="2"/>
        <v>2822.1316666666662</v>
      </c>
      <c r="K38" s="3">
        <f t="shared" si="4"/>
        <v>171.04</v>
      </c>
      <c r="L38" s="3">
        <f t="shared" si="8"/>
        <v>16.5</v>
      </c>
    </row>
    <row r="39" spans="1:12" x14ac:dyDescent="0.25">
      <c r="A39" s="4">
        <f t="shared" si="5"/>
        <v>2201</v>
      </c>
      <c r="B39">
        <v>85</v>
      </c>
      <c r="C39" s="3">
        <v>1589.52</v>
      </c>
      <c r="D39" s="3">
        <v>398.82</v>
      </c>
      <c r="E39" s="3">
        <v>627.5</v>
      </c>
      <c r="F39" s="4">
        <f t="shared" si="6"/>
        <v>1351.09</v>
      </c>
      <c r="G39" s="3">
        <v>1703.72</v>
      </c>
      <c r="H39" s="3">
        <v>257.60000000000002</v>
      </c>
      <c r="I39" s="3">
        <f t="shared" si="7"/>
        <v>2472.44</v>
      </c>
      <c r="J39" s="3">
        <f t="shared" si="2"/>
        <v>2884.5133333333333</v>
      </c>
      <c r="K39" s="3">
        <f t="shared" si="4"/>
        <v>171.04</v>
      </c>
      <c r="L39" s="3">
        <f t="shared" si="8"/>
        <v>16.86</v>
      </c>
    </row>
    <row r="40" spans="1:12" x14ac:dyDescent="0.25">
      <c r="A40" s="4">
        <f t="shared" si="5"/>
        <v>2251</v>
      </c>
      <c r="B40">
        <v>85</v>
      </c>
      <c r="C40" s="3">
        <v>1616.13</v>
      </c>
      <c r="D40" s="3">
        <v>407.88</v>
      </c>
      <c r="E40" s="3">
        <v>641.76</v>
      </c>
      <c r="F40" s="4">
        <f t="shared" si="6"/>
        <v>1373.71</v>
      </c>
      <c r="G40" s="3">
        <v>1759.99</v>
      </c>
      <c r="H40" s="3">
        <v>283.70999999999998</v>
      </c>
      <c r="I40" s="3">
        <f t="shared" si="7"/>
        <v>2525.92</v>
      </c>
      <c r="J40" s="3">
        <f t="shared" si="2"/>
        <v>2946.9066666666668</v>
      </c>
      <c r="K40" s="3">
        <f t="shared" si="4"/>
        <v>171.04</v>
      </c>
      <c r="L40" s="3">
        <f t="shared" si="8"/>
        <v>17.23</v>
      </c>
    </row>
    <row r="41" spans="1:12" x14ac:dyDescent="0.25">
      <c r="A41" s="4">
        <f t="shared" si="5"/>
        <v>2301</v>
      </c>
      <c r="B41">
        <v>85</v>
      </c>
      <c r="C41" s="3">
        <v>1642.74</v>
      </c>
      <c r="D41" s="3">
        <v>416.94</v>
      </c>
      <c r="E41" s="3">
        <v>656.01</v>
      </c>
      <c r="F41" s="4">
        <f t="shared" si="6"/>
        <v>1396.33</v>
      </c>
      <c r="G41" s="3">
        <v>1795.95</v>
      </c>
      <c r="H41" s="3">
        <v>289.51</v>
      </c>
      <c r="I41" s="3">
        <f t="shared" si="7"/>
        <v>2579.3899999999994</v>
      </c>
      <c r="J41" s="3">
        <f t="shared" si="2"/>
        <v>3009.2883333333325</v>
      </c>
      <c r="K41" s="3">
        <f t="shared" si="4"/>
        <v>171.04</v>
      </c>
      <c r="L41" s="3">
        <f t="shared" si="8"/>
        <v>17.59</v>
      </c>
    </row>
    <row r="42" spans="1:12" x14ac:dyDescent="0.25">
      <c r="A42" s="4">
        <f t="shared" si="5"/>
        <v>2351</v>
      </c>
      <c r="B42">
        <v>85</v>
      </c>
      <c r="C42" s="3">
        <v>1669.35</v>
      </c>
      <c r="D42" s="3">
        <v>426</v>
      </c>
      <c r="E42" s="3">
        <v>670.27</v>
      </c>
      <c r="F42" s="4">
        <f t="shared" si="6"/>
        <v>1418.95</v>
      </c>
      <c r="G42" s="3">
        <v>1835.68</v>
      </c>
      <c r="H42" s="3">
        <v>295.91000000000003</v>
      </c>
      <c r="I42" s="3">
        <f t="shared" si="7"/>
        <v>2636.0400000000004</v>
      </c>
      <c r="J42" s="3">
        <f t="shared" si="2"/>
        <v>3075.3800000000006</v>
      </c>
      <c r="K42" s="3">
        <f t="shared" si="4"/>
        <v>171.04</v>
      </c>
      <c r="L42" s="3">
        <f t="shared" si="8"/>
        <v>17.98</v>
      </c>
    </row>
    <row r="43" spans="1:12" x14ac:dyDescent="0.25">
      <c r="A43" s="4">
        <f t="shared" si="5"/>
        <v>2401</v>
      </c>
      <c r="B43">
        <v>85</v>
      </c>
      <c r="C43" s="3">
        <v>1695.96</v>
      </c>
      <c r="D43" s="3">
        <v>435.06</v>
      </c>
      <c r="E43" s="3">
        <v>684.52</v>
      </c>
      <c r="F43" s="4">
        <f t="shared" si="6"/>
        <v>1441.57</v>
      </c>
      <c r="G43" s="3">
        <v>1877.17</v>
      </c>
      <c r="H43" s="3">
        <v>302.60000000000002</v>
      </c>
      <c r="I43" s="3">
        <f t="shared" si="7"/>
        <v>2694.15</v>
      </c>
      <c r="J43" s="3">
        <f t="shared" si="2"/>
        <v>3143.1750000000002</v>
      </c>
      <c r="K43" s="3">
        <f t="shared" si="4"/>
        <v>171.04</v>
      </c>
      <c r="L43" s="3">
        <f t="shared" si="8"/>
        <v>18.38</v>
      </c>
    </row>
    <row r="44" spans="1:12" x14ac:dyDescent="0.25">
      <c r="A44" s="4">
        <f t="shared" si="5"/>
        <v>2451</v>
      </c>
      <c r="B44">
        <v>85</v>
      </c>
      <c r="C44" s="3">
        <v>1722.57</v>
      </c>
      <c r="D44" s="3">
        <v>444.12</v>
      </c>
      <c r="E44" s="3">
        <v>698.78</v>
      </c>
      <c r="F44" s="4">
        <f t="shared" si="6"/>
        <v>1464.18</v>
      </c>
      <c r="G44" s="3">
        <v>1941.78</v>
      </c>
      <c r="H44" s="3">
        <v>332.43</v>
      </c>
      <c r="I44" s="3">
        <f t="shared" si="7"/>
        <v>2752.2500000000005</v>
      </c>
      <c r="J44" s="3">
        <f t="shared" si="2"/>
        <v>3210.9583333333339</v>
      </c>
      <c r="K44" s="3">
        <f t="shared" si="4"/>
        <v>171.04</v>
      </c>
      <c r="L44" s="3">
        <f t="shared" si="8"/>
        <v>18.77</v>
      </c>
    </row>
    <row r="45" spans="1:12" x14ac:dyDescent="0.25">
      <c r="A45" s="4">
        <f t="shared" si="5"/>
        <v>2501</v>
      </c>
      <c r="B45">
        <v>85</v>
      </c>
      <c r="C45" s="3">
        <v>1749.18</v>
      </c>
      <c r="D45" s="3">
        <v>453.18</v>
      </c>
      <c r="E45" s="3">
        <v>713.03</v>
      </c>
      <c r="F45" s="4">
        <f t="shared" si="6"/>
        <v>1486.8</v>
      </c>
      <c r="G45" s="3">
        <v>1983.77</v>
      </c>
      <c r="H45" s="3">
        <v>339.62</v>
      </c>
      <c r="I45" s="3">
        <f t="shared" si="7"/>
        <v>2810.3599999999997</v>
      </c>
      <c r="J45" s="3">
        <f t="shared" si="2"/>
        <v>3278.7533333333331</v>
      </c>
      <c r="K45" s="3">
        <f t="shared" si="4"/>
        <v>171.04</v>
      </c>
      <c r="L45" s="3">
        <f t="shared" si="8"/>
        <v>19.170000000000002</v>
      </c>
    </row>
    <row r="46" spans="1:12" x14ac:dyDescent="0.25">
      <c r="A46" s="4">
        <f t="shared" si="5"/>
        <v>2551</v>
      </c>
      <c r="B46">
        <v>85</v>
      </c>
      <c r="C46" s="3">
        <v>1775.79</v>
      </c>
      <c r="D46" s="3">
        <v>462.24</v>
      </c>
      <c r="E46" s="3">
        <v>727.29</v>
      </c>
      <c r="F46" s="4">
        <f t="shared" si="6"/>
        <v>1509.42</v>
      </c>
      <c r="G46" s="3">
        <v>2025.76</v>
      </c>
      <c r="H46" s="3">
        <v>346.81</v>
      </c>
      <c r="I46" s="3">
        <f t="shared" si="7"/>
        <v>2868.48</v>
      </c>
      <c r="J46" s="3">
        <f t="shared" si="2"/>
        <v>3346.56</v>
      </c>
      <c r="K46" s="3">
        <f t="shared" si="4"/>
        <v>171.04</v>
      </c>
      <c r="L46" s="3">
        <f t="shared" si="8"/>
        <v>19.57</v>
      </c>
    </row>
    <row r="47" spans="1:12" x14ac:dyDescent="0.25">
      <c r="A47" s="4">
        <f t="shared" si="5"/>
        <v>2601</v>
      </c>
      <c r="B47">
        <v>85</v>
      </c>
      <c r="C47" s="3">
        <v>1802.4</v>
      </c>
      <c r="D47" s="3">
        <v>471.3</v>
      </c>
      <c r="E47" s="3">
        <v>741.54</v>
      </c>
      <c r="F47" s="4">
        <f t="shared" si="6"/>
        <v>1532.04</v>
      </c>
      <c r="G47" s="3">
        <v>2093</v>
      </c>
      <c r="H47" s="3">
        <v>379.25</v>
      </c>
      <c r="I47" s="3">
        <f t="shared" si="7"/>
        <v>2926.59</v>
      </c>
      <c r="J47" s="3">
        <f t="shared" si="2"/>
        <v>3414.355</v>
      </c>
      <c r="K47" s="3">
        <f t="shared" si="4"/>
        <v>171.04</v>
      </c>
      <c r="L47" s="3">
        <f t="shared" si="8"/>
        <v>19.96</v>
      </c>
    </row>
    <row r="48" spans="1:12" x14ac:dyDescent="0.25">
      <c r="A48" s="4">
        <f t="shared" si="5"/>
        <v>2651</v>
      </c>
      <c r="B48">
        <v>85</v>
      </c>
      <c r="C48" s="3">
        <v>1829.02</v>
      </c>
      <c r="D48" s="3">
        <v>480.36</v>
      </c>
      <c r="E48" s="3">
        <v>755.8</v>
      </c>
      <c r="F48" s="4">
        <f t="shared" si="6"/>
        <v>1554.67</v>
      </c>
      <c r="G48" s="3">
        <v>2135.5300000000002</v>
      </c>
      <c r="H48" s="3">
        <v>386.96</v>
      </c>
      <c r="I48" s="3">
        <f t="shared" si="7"/>
        <v>2984.7300000000005</v>
      </c>
      <c r="J48" s="3">
        <f t="shared" si="2"/>
        <v>3482.1850000000004</v>
      </c>
      <c r="K48" s="3">
        <f t="shared" si="4"/>
        <v>171.04</v>
      </c>
      <c r="L48" s="3">
        <f t="shared" si="8"/>
        <v>20.36</v>
      </c>
    </row>
    <row r="49" spans="1:12" x14ac:dyDescent="0.25">
      <c r="A49" s="4">
        <f t="shared" si="5"/>
        <v>2701</v>
      </c>
      <c r="B49">
        <v>80</v>
      </c>
      <c r="C49" s="3">
        <v>1855.63</v>
      </c>
      <c r="D49" s="3">
        <v>489.42</v>
      </c>
      <c r="E49" s="3">
        <v>770.05</v>
      </c>
      <c r="F49" s="4">
        <f t="shared" si="6"/>
        <v>1484.5</v>
      </c>
      <c r="G49" s="3">
        <v>1979.5</v>
      </c>
      <c r="H49" s="3">
        <v>338.89</v>
      </c>
      <c r="I49" s="3">
        <f t="shared" si="7"/>
        <v>2900.0800000000004</v>
      </c>
      <c r="J49" s="3">
        <f t="shared" si="2"/>
        <v>3383.4266666666672</v>
      </c>
      <c r="K49" s="3">
        <f t="shared" si="4"/>
        <v>171.04</v>
      </c>
      <c r="L49" s="3">
        <f t="shared" si="8"/>
        <v>19.78</v>
      </c>
    </row>
    <row r="50" spans="1:12" x14ac:dyDescent="0.25">
      <c r="A50" s="4">
        <f t="shared" si="5"/>
        <v>2751</v>
      </c>
      <c r="B50">
        <v>80</v>
      </c>
      <c r="C50" s="3">
        <v>1882.24</v>
      </c>
      <c r="D50" s="3">
        <v>498.48</v>
      </c>
      <c r="E50" s="3">
        <v>784.31</v>
      </c>
      <c r="F50" s="4">
        <f t="shared" si="6"/>
        <v>1505.79</v>
      </c>
      <c r="G50" s="3">
        <v>2019.03</v>
      </c>
      <c r="H50" s="3">
        <v>345.66</v>
      </c>
      <c r="I50" s="3">
        <f t="shared" si="7"/>
        <v>2956.1600000000003</v>
      </c>
      <c r="J50" s="3">
        <f t="shared" si="2"/>
        <v>3448.8533333333335</v>
      </c>
      <c r="K50" s="3">
        <f t="shared" si="4"/>
        <v>171.04</v>
      </c>
      <c r="L50" s="3">
        <f t="shared" si="8"/>
        <v>20.16</v>
      </c>
    </row>
    <row r="51" spans="1:12" x14ac:dyDescent="0.25">
      <c r="A51" s="4">
        <f t="shared" si="5"/>
        <v>2801</v>
      </c>
      <c r="B51">
        <v>80</v>
      </c>
      <c r="C51" s="3">
        <v>1908.85</v>
      </c>
      <c r="D51" s="3">
        <v>507.54</v>
      </c>
      <c r="E51" s="3">
        <v>798.56</v>
      </c>
      <c r="F51" s="4">
        <f t="shared" si="6"/>
        <v>1527.08</v>
      </c>
      <c r="G51" s="3">
        <v>2083.6799999999998</v>
      </c>
      <c r="H51" s="3">
        <v>377.56</v>
      </c>
      <c r="I51" s="3">
        <f t="shared" si="7"/>
        <v>3012.22</v>
      </c>
      <c r="J51" s="3">
        <f t="shared" si="2"/>
        <v>3514.2566666666662</v>
      </c>
      <c r="K51" s="3">
        <f t="shared" si="4"/>
        <v>171.04</v>
      </c>
      <c r="L51" s="3">
        <f t="shared" si="8"/>
        <v>20.55</v>
      </c>
    </row>
    <row r="52" spans="1:12" x14ac:dyDescent="0.25">
      <c r="A52" s="4">
        <f t="shared" si="5"/>
        <v>2851</v>
      </c>
      <c r="B52">
        <v>80</v>
      </c>
      <c r="C52" s="3">
        <v>1935.46</v>
      </c>
      <c r="D52" s="3">
        <v>516.6</v>
      </c>
      <c r="E52" s="3">
        <v>812.82</v>
      </c>
      <c r="F52" s="4">
        <f t="shared" si="6"/>
        <v>1548.37</v>
      </c>
      <c r="G52" s="3">
        <v>2123.69</v>
      </c>
      <c r="H52" s="3">
        <v>384.81</v>
      </c>
      <c r="I52" s="3">
        <f t="shared" si="7"/>
        <v>3068.3</v>
      </c>
      <c r="J52" s="3">
        <f t="shared" si="2"/>
        <v>3579.6833333333334</v>
      </c>
      <c r="K52" s="3">
        <f t="shared" si="4"/>
        <v>171.04</v>
      </c>
      <c r="L52" s="3">
        <f t="shared" si="8"/>
        <v>20.93</v>
      </c>
    </row>
    <row r="53" spans="1:12" x14ac:dyDescent="0.25">
      <c r="A53" s="4">
        <f t="shared" si="5"/>
        <v>2901</v>
      </c>
      <c r="B53">
        <v>80</v>
      </c>
      <c r="C53" s="3">
        <v>1962.07</v>
      </c>
      <c r="D53" s="3">
        <v>525.66</v>
      </c>
      <c r="E53" s="3">
        <v>827.07</v>
      </c>
      <c r="F53" s="4">
        <f t="shared" si="6"/>
        <v>1569.66</v>
      </c>
      <c r="G53" s="3">
        <v>2163.69</v>
      </c>
      <c r="H53" s="3">
        <v>392.06</v>
      </c>
      <c r="I53" s="3">
        <f t="shared" si="7"/>
        <v>3124.36</v>
      </c>
      <c r="J53" s="3">
        <f t="shared" si="2"/>
        <v>3645.086666666667</v>
      </c>
      <c r="K53" s="3">
        <f t="shared" si="4"/>
        <v>171.04</v>
      </c>
      <c r="L53" s="3">
        <f t="shared" si="8"/>
        <v>21.31</v>
      </c>
    </row>
    <row r="54" spans="1:12" x14ac:dyDescent="0.25">
      <c r="A54" s="4">
        <f t="shared" si="5"/>
        <v>2951</v>
      </c>
      <c r="B54">
        <v>80</v>
      </c>
      <c r="C54" s="3">
        <v>1988.68</v>
      </c>
      <c r="D54" s="3">
        <v>534.72</v>
      </c>
      <c r="E54" s="3">
        <v>841.33</v>
      </c>
      <c r="F54" s="4">
        <f t="shared" si="6"/>
        <v>1590.94</v>
      </c>
      <c r="G54" s="3">
        <v>2203.6799999999998</v>
      </c>
      <c r="H54" s="3">
        <v>399.31</v>
      </c>
      <c r="I54" s="3">
        <f t="shared" si="7"/>
        <v>3180.4199999999996</v>
      </c>
      <c r="J54" s="3">
        <f t="shared" si="2"/>
        <v>3710.49</v>
      </c>
      <c r="K54" s="3">
        <f t="shared" si="4"/>
        <v>171.04</v>
      </c>
      <c r="L54" s="3">
        <f t="shared" si="8"/>
        <v>21.69</v>
      </c>
    </row>
    <row r="55" spans="1:12" x14ac:dyDescent="0.25">
      <c r="A55" s="4">
        <f t="shared" si="5"/>
        <v>3001</v>
      </c>
      <c r="B55">
        <v>80</v>
      </c>
      <c r="C55" s="3">
        <v>2015.29</v>
      </c>
      <c r="D55" s="3">
        <v>543.78</v>
      </c>
      <c r="E55" s="3">
        <v>855.58</v>
      </c>
      <c r="F55" s="4">
        <f t="shared" si="6"/>
        <v>1612.23</v>
      </c>
      <c r="G55" s="3">
        <v>2243.67</v>
      </c>
      <c r="H55" s="3">
        <v>406.55</v>
      </c>
      <c r="I55" s="3">
        <f t="shared" si="7"/>
        <v>3236.4799999999996</v>
      </c>
      <c r="J55" s="3">
        <f t="shared" si="2"/>
        <v>3775.893333333333</v>
      </c>
      <c r="K55" s="3">
        <f t="shared" si="4"/>
        <v>171.04</v>
      </c>
      <c r="L55" s="3">
        <f t="shared" si="8"/>
        <v>22.08</v>
      </c>
    </row>
    <row r="56" spans="1:12" x14ac:dyDescent="0.25">
      <c r="A56" s="4">
        <f t="shared" si="5"/>
        <v>3051</v>
      </c>
      <c r="B56">
        <v>80</v>
      </c>
      <c r="C56" s="3">
        <v>2041.9</v>
      </c>
      <c r="D56" s="3">
        <v>552.84</v>
      </c>
      <c r="E56" s="3">
        <v>869.84</v>
      </c>
      <c r="F56" s="4">
        <f t="shared" si="6"/>
        <v>1633.52</v>
      </c>
      <c r="G56" s="3">
        <v>2283.6799999999998</v>
      </c>
      <c r="H56" s="3">
        <v>413.8</v>
      </c>
      <c r="I56" s="3">
        <f t="shared" si="7"/>
        <v>3292.56</v>
      </c>
      <c r="J56" s="3">
        <f t="shared" si="2"/>
        <v>3841.3199999999997</v>
      </c>
      <c r="K56" s="3">
        <f t="shared" si="4"/>
        <v>171.04</v>
      </c>
      <c r="L56" s="3">
        <f t="shared" si="8"/>
        <v>22.46</v>
      </c>
    </row>
    <row r="57" spans="1:12" x14ac:dyDescent="0.25">
      <c r="A57" s="4">
        <f t="shared" si="5"/>
        <v>3101</v>
      </c>
      <c r="B57">
        <v>80</v>
      </c>
      <c r="C57" s="3">
        <v>2068.52</v>
      </c>
      <c r="D57" s="3">
        <v>561.9</v>
      </c>
      <c r="E57" s="3">
        <v>884.09</v>
      </c>
      <c r="F57" s="4">
        <f t="shared" si="6"/>
        <v>1654.82</v>
      </c>
      <c r="G57" s="3">
        <v>2323.6999999999998</v>
      </c>
      <c r="H57" s="3">
        <v>421.05</v>
      </c>
      <c r="I57" s="3">
        <f t="shared" si="7"/>
        <v>3348.64</v>
      </c>
      <c r="J57" s="3">
        <f t="shared" si="2"/>
        <v>3906.7466666666664</v>
      </c>
      <c r="K57" s="3">
        <f t="shared" si="4"/>
        <v>171.04</v>
      </c>
      <c r="L57" s="3">
        <f t="shared" si="8"/>
        <v>22.84</v>
      </c>
    </row>
    <row r="58" spans="1:12" x14ac:dyDescent="0.25">
      <c r="A58" s="4">
        <f t="shared" si="5"/>
        <v>3151</v>
      </c>
      <c r="B58">
        <v>80</v>
      </c>
      <c r="C58" s="3">
        <v>2095.13</v>
      </c>
      <c r="D58" s="3">
        <v>570.96</v>
      </c>
      <c r="E58" s="3">
        <v>898.35</v>
      </c>
      <c r="F58" s="4">
        <f t="shared" si="6"/>
        <v>1676.1</v>
      </c>
      <c r="G58" s="3">
        <v>2363.6799999999998</v>
      </c>
      <c r="H58" s="3">
        <v>428.3</v>
      </c>
      <c r="I58" s="3">
        <f t="shared" si="7"/>
        <v>3404.6899999999996</v>
      </c>
      <c r="J58" s="3">
        <f t="shared" si="2"/>
        <v>3972.1383333333329</v>
      </c>
      <c r="K58" s="3">
        <f t="shared" si="4"/>
        <v>171.04</v>
      </c>
      <c r="L58" s="3">
        <f t="shared" si="8"/>
        <v>23.22</v>
      </c>
    </row>
    <row r="59" spans="1:12" x14ac:dyDescent="0.25">
      <c r="A59" s="4">
        <f t="shared" si="5"/>
        <v>3201</v>
      </c>
      <c r="B59">
        <v>80</v>
      </c>
      <c r="C59" s="3">
        <v>2120.2199999999998</v>
      </c>
      <c r="D59" s="3">
        <v>580.02</v>
      </c>
      <c r="E59" s="3">
        <v>912.6</v>
      </c>
      <c r="F59" s="4">
        <f t="shared" si="6"/>
        <v>1696.18</v>
      </c>
      <c r="G59" s="3">
        <v>2401.42</v>
      </c>
      <c r="H59" s="3">
        <v>435.14</v>
      </c>
      <c r="I59" s="3">
        <f t="shared" si="7"/>
        <v>3458.9</v>
      </c>
      <c r="J59" s="3">
        <f t="shared" si="2"/>
        <v>4035.3833333333332</v>
      </c>
      <c r="K59" s="3">
        <f t="shared" si="4"/>
        <v>171.04</v>
      </c>
      <c r="L59" s="3">
        <f t="shared" si="8"/>
        <v>23.59</v>
      </c>
    </row>
    <row r="60" spans="1:12" x14ac:dyDescent="0.25">
      <c r="A60" s="4">
        <f t="shared" si="5"/>
        <v>3251</v>
      </c>
      <c r="B60">
        <v>80</v>
      </c>
      <c r="C60" s="3">
        <v>2143.9699999999998</v>
      </c>
      <c r="D60" s="3">
        <v>589.08000000000004</v>
      </c>
      <c r="E60" s="3">
        <v>926.86</v>
      </c>
      <c r="F60" s="4">
        <f t="shared" si="6"/>
        <v>1715.18</v>
      </c>
      <c r="G60" s="3">
        <v>2437.11</v>
      </c>
      <c r="H60" s="3">
        <v>441.6</v>
      </c>
      <c r="I60" s="3">
        <f t="shared" si="7"/>
        <v>3511.4500000000003</v>
      </c>
      <c r="J60" s="3">
        <f t="shared" si="2"/>
        <v>4096.6916666666666</v>
      </c>
      <c r="K60" s="3">
        <f t="shared" si="4"/>
        <v>171.04</v>
      </c>
      <c r="L60" s="4">
        <f t="shared" si="8"/>
        <v>23.95</v>
      </c>
    </row>
    <row r="61" spans="1:12" x14ac:dyDescent="0.25">
      <c r="A61" s="4">
        <f t="shared" si="5"/>
        <v>3301</v>
      </c>
      <c r="B61">
        <v>80</v>
      </c>
      <c r="C61" s="3">
        <v>2167.71</v>
      </c>
      <c r="D61" s="3">
        <v>598.14</v>
      </c>
      <c r="E61" s="3">
        <v>941.11</v>
      </c>
      <c r="F61" s="4">
        <f t="shared" si="6"/>
        <v>1734.17</v>
      </c>
      <c r="G61" s="3">
        <v>2472.79</v>
      </c>
      <c r="H61" s="3">
        <v>448.07</v>
      </c>
      <c r="I61" s="3">
        <f t="shared" si="7"/>
        <v>3563.97</v>
      </c>
      <c r="J61" s="3">
        <f t="shared" si="2"/>
        <v>4157.9650000000001</v>
      </c>
      <c r="K61" s="3">
        <f t="shared" si="4"/>
        <v>171.04</v>
      </c>
      <c r="L61" s="4">
        <f t="shared" si="8"/>
        <v>24.31</v>
      </c>
    </row>
    <row r="62" spans="1:12" x14ac:dyDescent="0.25">
      <c r="A62" s="4">
        <f t="shared" si="5"/>
        <v>3351</v>
      </c>
      <c r="B62">
        <v>80</v>
      </c>
      <c r="C62" s="3">
        <v>2191.46</v>
      </c>
      <c r="D62" s="3">
        <v>607.20000000000005</v>
      </c>
      <c r="E62" s="3">
        <v>955.37</v>
      </c>
      <c r="F62" s="4">
        <f t="shared" si="6"/>
        <v>1753.17</v>
      </c>
      <c r="G62" s="3">
        <v>2508.4899999999998</v>
      </c>
      <c r="H62" s="3">
        <v>454.54</v>
      </c>
      <c r="I62" s="3">
        <f t="shared" si="7"/>
        <v>3616.5199999999995</v>
      </c>
      <c r="J62" s="3">
        <f t="shared" si="2"/>
        <v>4219.2733333333326</v>
      </c>
      <c r="K62" s="3">
        <f t="shared" si="4"/>
        <v>171.04</v>
      </c>
      <c r="L62" s="3">
        <f t="shared" si="8"/>
        <v>24.67</v>
      </c>
    </row>
    <row r="63" spans="1:12" x14ac:dyDescent="0.25">
      <c r="A63" s="4">
        <f t="shared" si="5"/>
        <v>3401</v>
      </c>
      <c r="B63">
        <v>80</v>
      </c>
      <c r="C63" s="3">
        <v>2215.1999999999998</v>
      </c>
      <c r="D63" s="3">
        <v>616.26</v>
      </c>
      <c r="E63" s="3">
        <v>969.62</v>
      </c>
      <c r="F63" s="4">
        <f t="shared" si="6"/>
        <v>1772.16</v>
      </c>
      <c r="G63" s="3">
        <v>2544.17</v>
      </c>
      <c r="H63" s="3">
        <v>461</v>
      </c>
      <c r="I63" s="3">
        <f t="shared" si="7"/>
        <v>3669.05</v>
      </c>
      <c r="J63" s="3">
        <f t="shared" si="2"/>
        <v>4280.5583333333334</v>
      </c>
      <c r="K63" s="3">
        <f t="shared" si="4"/>
        <v>171.04</v>
      </c>
      <c r="L63" s="3">
        <f t="shared" si="8"/>
        <v>25.03</v>
      </c>
    </row>
    <row r="64" spans="1:12" x14ac:dyDescent="0.25">
      <c r="A64" s="4">
        <f t="shared" si="5"/>
        <v>3451</v>
      </c>
      <c r="B64">
        <v>80</v>
      </c>
      <c r="C64" s="3">
        <v>2238.9499999999998</v>
      </c>
      <c r="D64" s="3">
        <v>625.32000000000005</v>
      </c>
      <c r="E64" s="3">
        <v>983.88</v>
      </c>
      <c r="F64" s="4">
        <f t="shared" si="6"/>
        <v>1791.16</v>
      </c>
      <c r="G64" s="3">
        <v>2579.87</v>
      </c>
      <c r="H64" s="3">
        <v>467.47</v>
      </c>
      <c r="I64" s="3">
        <f t="shared" si="7"/>
        <v>3721.5999999999995</v>
      </c>
      <c r="J64" s="3">
        <f t="shared" si="2"/>
        <v>4341.8666666666659</v>
      </c>
      <c r="K64" s="3">
        <f t="shared" si="4"/>
        <v>171.04</v>
      </c>
      <c r="L64" s="3">
        <f t="shared" si="8"/>
        <v>25.39</v>
      </c>
    </row>
    <row r="65" spans="1:12" x14ac:dyDescent="0.25">
      <c r="A65" s="4">
        <f t="shared" si="5"/>
        <v>3501</v>
      </c>
      <c r="B65">
        <v>80</v>
      </c>
      <c r="C65" s="3">
        <v>2262.69</v>
      </c>
      <c r="D65" s="3">
        <v>634.38</v>
      </c>
      <c r="E65" s="3">
        <v>998.13</v>
      </c>
      <c r="F65" s="4">
        <f t="shared" si="6"/>
        <v>1810.15</v>
      </c>
      <c r="G65" s="3">
        <v>2615.5500000000002</v>
      </c>
      <c r="H65" s="3">
        <v>473.94</v>
      </c>
      <c r="I65" s="3">
        <f t="shared" si="7"/>
        <v>3774.1200000000003</v>
      </c>
      <c r="J65" s="3">
        <f t="shared" si="2"/>
        <v>4403.1400000000003</v>
      </c>
      <c r="K65" s="3">
        <f t="shared" si="4"/>
        <v>171.04</v>
      </c>
      <c r="L65" s="3">
        <f t="shared" si="8"/>
        <v>25.74</v>
      </c>
    </row>
    <row r="66" spans="1:12" x14ac:dyDescent="0.25">
      <c r="A66" s="4">
        <f t="shared" si="5"/>
        <v>3551</v>
      </c>
      <c r="B66">
        <v>80</v>
      </c>
      <c r="C66" s="3">
        <v>2286.44</v>
      </c>
      <c r="D66" s="3">
        <v>643.44000000000005</v>
      </c>
      <c r="E66" s="3">
        <v>1012.39</v>
      </c>
      <c r="F66" s="4">
        <f t="shared" si="6"/>
        <v>1829.15</v>
      </c>
      <c r="G66" s="3">
        <v>2651.26</v>
      </c>
      <c r="H66" s="3">
        <v>480.41</v>
      </c>
      <c r="I66" s="3">
        <f t="shared" si="7"/>
        <v>3826.6800000000003</v>
      </c>
      <c r="J66" s="3">
        <f t="shared" si="2"/>
        <v>4464.46</v>
      </c>
      <c r="K66" s="3">
        <f t="shared" si="4"/>
        <v>171.04</v>
      </c>
      <c r="L66" s="3">
        <f t="shared" si="8"/>
        <v>26.1</v>
      </c>
    </row>
    <row r="67" spans="1:12" x14ac:dyDescent="0.25">
      <c r="A67" s="4">
        <f t="shared" si="5"/>
        <v>3601</v>
      </c>
      <c r="B67">
        <v>80</v>
      </c>
      <c r="C67" s="3">
        <v>2310.1799999999998</v>
      </c>
      <c r="D67" s="3">
        <v>652.5</v>
      </c>
      <c r="E67" s="3">
        <v>1026.6400000000001</v>
      </c>
      <c r="F67" s="4">
        <f t="shared" si="6"/>
        <v>1848.14</v>
      </c>
      <c r="G67" s="3">
        <v>2686.93</v>
      </c>
      <c r="H67" s="3">
        <v>486.87</v>
      </c>
      <c r="I67" s="3">
        <f t="shared" si="7"/>
        <v>3879.2</v>
      </c>
      <c r="J67" s="3">
        <f t="shared" si="2"/>
        <v>4525.7333333333336</v>
      </c>
      <c r="K67" s="3">
        <f t="shared" si="4"/>
        <v>171.04</v>
      </c>
      <c r="L67" s="3">
        <f t="shared" si="8"/>
        <v>26.46</v>
      </c>
    </row>
    <row r="68" spans="1:12" x14ac:dyDescent="0.25">
      <c r="A68" s="4">
        <f t="shared" si="5"/>
        <v>3651</v>
      </c>
      <c r="B68">
        <v>80</v>
      </c>
      <c r="C68" s="3">
        <v>2333.9299999999998</v>
      </c>
      <c r="D68" s="3">
        <v>661.56</v>
      </c>
      <c r="E68" s="3">
        <v>1040.9000000000001</v>
      </c>
      <c r="F68" s="4">
        <f t="shared" si="6"/>
        <v>1867.14</v>
      </c>
      <c r="G68" s="3">
        <v>2722.63</v>
      </c>
      <c r="H68" s="3">
        <v>493.34</v>
      </c>
      <c r="I68" s="3">
        <f t="shared" si="7"/>
        <v>3931.75</v>
      </c>
      <c r="J68" s="3">
        <f t="shared" ref="J68:J103" si="9">I68+I68/6</f>
        <v>4587.041666666667</v>
      </c>
      <c r="K68" s="3">
        <f t="shared" si="4"/>
        <v>171.04</v>
      </c>
      <c r="L68" s="3">
        <f t="shared" si="8"/>
        <v>26.82</v>
      </c>
    </row>
    <row r="69" spans="1:12" x14ac:dyDescent="0.25">
      <c r="A69" s="4">
        <f t="shared" si="5"/>
        <v>3701</v>
      </c>
      <c r="B69">
        <v>80</v>
      </c>
      <c r="C69" s="3">
        <v>2357.67</v>
      </c>
      <c r="D69" s="3">
        <v>670.62</v>
      </c>
      <c r="E69" s="3">
        <v>1055.1500000000001</v>
      </c>
      <c r="F69" s="4">
        <f t="shared" si="6"/>
        <v>1886.14</v>
      </c>
      <c r="G69" s="3">
        <v>2758.33</v>
      </c>
      <c r="H69" s="3">
        <v>499.81</v>
      </c>
      <c r="I69" s="3">
        <f t="shared" si="7"/>
        <v>3984.2900000000004</v>
      </c>
      <c r="J69" s="3">
        <f t="shared" si="9"/>
        <v>4648.338333333334</v>
      </c>
      <c r="K69" s="3">
        <f t="shared" ref="K69:K103" si="10">ROUND(39.5*4.33,2)</f>
        <v>171.04</v>
      </c>
      <c r="L69" s="3">
        <f t="shared" si="8"/>
        <v>27.18</v>
      </c>
    </row>
    <row r="70" spans="1:12" x14ac:dyDescent="0.25">
      <c r="A70" s="4">
        <f t="shared" si="5"/>
        <v>3751</v>
      </c>
      <c r="B70">
        <v>80</v>
      </c>
      <c r="C70" s="3">
        <v>2381.42</v>
      </c>
      <c r="D70" s="3">
        <v>679.68</v>
      </c>
      <c r="E70" s="3">
        <v>1069.4100000000001</v>
      </c>
      <c r="F70" s="4">
        <f t="shared" si="6"/>
        <v>1905.14</v>
      </c>
      <c r="G70" s="3">
        <v>2794.03</v>
      </c>
      <c r="H70" s="3">
        <v>506.28</v>
      </c>
      <c r="I70" s="3">
        <f t="shared" si="7"/>
        <v>4036.84</v>
      </c>
      <c r="J70" s="3">
        <f t="shared" si="9"/>
        <v>4709.6466666666665</v>
      </c>
      <c r="K70" s="3">
        <f t="shared" si="10"/>
        <v>171.04</v>
      </c>
      <c r="L70" s="3">
        <f t="shared" si="8"/>
        <v>27.54</v>
      </c>
    </row>
    <row r="71" spans="1:12" x14ac:dyDescent="0.25">
      <c r="A71" s="4">
        <f t="shared" ref="A71:A102" si="11">+A70+50</f>
        <v>3801</v>
      </c>
      <c r="B71">
        <v>80</v>
      </c>
      <c r="C71" s="3">
        <v>2405.16</v>
      </c>
      <c r="D71" s="3">
        <v>688.74</v>
      </c>
      <c r="E71" s="3">
        <v>1083.6600000000001</v>
      </c>
      <c r="F71" s="4">
        <f t="shared" si="6"/>
        <v>1924.13</v>
      </c>
      <c r="G71" s="3">
        <v>2829.71</v>
      </c>
      <c r="H71" s="3">
        <v>512.74</v>
      </c>
      <c r="I71" s="3">
        <f t="shared" si="7"/>
        <v>4089.37</v>
      </c>
      <c r="J71" s="3">
        <f t="shared" si="9"/>
        <v>4770.9316666666664</v>
      </c>
      <c r="K71" s="3">
        <f t="shared" si="10"/>
        <v>171.04</v>
      </c>
      <c r="L71" s="3">
        <f t="shared" si="8"/>
        <v>27.89</v>
      </c>
    </row>
    <row r="72" spans="1:12" x14ac:dyDescent="0.25">
      <c r="A72" s="4">
        <f t="shared" si="11"/>
        <v>3851</v>
      </c>
      <c r="B72">
        <v>80</v>
      </c>
      <c r="C72" s="3">
        <v>2428.91</v>
      </c>
      <c r="D72" s="3">
        <v>697.8</v>
      </c>
      <c r="E72" s="3">
        <v>1097.92</v>
      </c>
      <c r="F72" s="4">
        <f t="shared" si="6"/>
        <v>1943.13</v>
      </c>
      <c r="G72" s="3">
        <v>2865.41</v>
      </c>
      <c r="H72" s="3">
        <v>519.21</v>
      </c>
      <c r="I72" s="3">
        <f t="shared" si="7"/>
        <v>4141.92</v>
      </c>
      <c r="J72" s="3">
        <f t="shared" si="9"/>
        <v>4832.24</v>
      </c>
      <c r="K72" s="3">
        <f t="shared" si="10"/>
        <v>171.04</v>
      </c>
      <c r="L72" s="3">
        <f t="shared" si="8"/>
        <v>28.25</v>
      </c>
    </row>
    <row r="73" spans="1:12" x14ac:dyDescent="0.25">
      <c r="A73" s="4">
        <f t="shared" si="11"/>
        <v>3901</v>
      </c>
      <c r="B73">
        <v>80</v>
      </c>
      <c r="C73" s="3">
        <v>2452.65</v>
      </c>
      <c r="D73" s="3">
        <v>706.86</v>
      </c>
      <c r="E73" s="3">
        <v>1112.17</v>
      </c>
      <c r="F73" s="4">
        <f t="shared" si="6"/>
        <v>1962.12</v>
      </c>
      <c r="G73" s="3">
        <v>2901.09</v>
      </c>
      <c r="H73" s="3">
        <v>525.67999999999995</v>
      </c>
      <c r="I73" s="3">
        <f t="shared" si="7"/>
        <v>4194.4400000000005</v>
      </c>
      <c r="J73" s="3">
        <f t="shared" si="9"/>
        <v>4893.5133333333342</v>
      </c>
      <c r="K73" s="3">
        <f t="shared" si="10"/>
        <v>171.04</v>
      </c>
      <c r="L73" s="3">
        <f t="shared" si="8"/>
        <v>28.61</v>
      </c>
    </row>
    <row r="74" spans="1:12" x14ac:dyDescent="0.25">
      <c r="A74" s="4">
        <f t="shared" si="11"/>
        <v>3951</v>
      </c>
      <c r="B74">
        <v>80</v>
      </c>
      <c r="C74" s="3">
        <v>2476.4</v>
      </c>
      <c r="D74" s="3">
        <v>715.92</v>
      </c>
      <c r="E74" s="3">
        <v>1126.43</v>
      </c>
      <c r="F74" s="4">
        <f t="shared" si="6"/>
        <v>1981.12</v>
      </c>
      <c r="G74" s="3">
        <v>2936.8</v>
      </c>
      <c r="H74" s="3">
        <v>532.15</v>
      </c>
      <c r="I74" s="3">
        <f t="shared" si="7"/>
        <v>4247.0000000000009</v>
      </c>
      <c r="J74" s="3">
        <f t="shared" si="9"/>
        <v>4954.8333333333339</v>
      </c>
      <c r="K74" s="3">
        <f t="shared" si="10"/>
        <v>171.04</v>
      </c>
      <c r="L74" s="3">
        <f t="shared" si="8"/>
        <v>28.97</v>
      </c>
    </row>
    <row r="75" spans="1:12" x14ac:dyDescent="0.25">
      <c r="A75" s="4">
        <f t="shared" si="11"/>
        <v>4001</v>
      </c>
      <c r="B75">
        <v>80</v>
      </c>
      <c r="C75" s="3">
        <v>2500.14</v>
      </c>
      <c r="D75" s="3">
        <v>724.98</v>
      </c>
      <c r="E75" s="3">
        <v>1140.68</v>
      </c>
      <c r="F75" s="4">
        <f t="shared" si="6"/>
        <v>2000.11</v>
      </c>
      <c r="G75" s="3">
        <v>2972.47</v>
      </c>
      <c r="H75" s="3">
        <v>538.61</v>
      </c>
      <c r="I75" s="3">
        <f t="shared" si="7"/>
        <v>4299.5200000000004</v>
      </c>
      <c r="J75" s="3">
        <f t="shared" si="9"/>
        <v>5016.1066666666675</v>
      </c>
      <c r="K75" s="3">
        <f t="shared" si="10"/>
        <v>171.04</v>
      </c>
      <c r="L75" s="3">
        <f t="shared" si="8"/>
        <v>29.33</v>
      </c>
    </row>
    <row r="76" spans="1:12" x14ac:dyDescent="0.25">
      <c r="A76" s="4">
        <f t="shared" si="11"/>
        <v>4051</v>
      </c>
      <c r="B76">
        <v>80</v>
      </c>
      <c r="C76" s="3">
        <v>2523.89</v>
      </c>
      <c r="D76" s="3">
        <v>734.04</v>
      </c>
      <c r="E76" s="3">
        <v>1154.94</v>
      </c>
      <c r="F76" s="4">
        <f t="shared" si="6"/>
        <v>2019.11</v>
      </c>
      <c r="G76" s="3">
        <v>3008.17</v>
      </c>
      <c r="H76" s="3">
        <v>545.08000000000004</v>
      </c>
      <c r="I76" s="3">
        <f t="shared" si="7"/>
        <v>4352.07</v>
      </c>
      <c r="J76" s="3">
        <f t="shared" si="9"/>
        <v>5077.415</v>
      </c>
      <c r="K76" s="3">
        <f t="shared" si="10"/>
        <v>171.04</v>
      </c>
      <c r="L76" s="3">
        <f t="shared" si="8"/>
        <v>29.69</v>
      </c>
    </row>
    <row r="77" spans="1:12" x14ac:dyDescent="0.25">
      <c r="A77" s="4">
        <f t="shared" si="11"/>
        <v>4101</v>
      </c>
      <c r="B77">
        <v>80</v>
      </c>
      <c r="C77" s="3">
        <v>2547.64</v>
      </c>
      <c r="D77" s="3">
        <v>743.1</v>
      </c>
      <c r="E77" s="3">
        <v>1169.19</v>
      </c>
      <c r="F77" s="4">
        <f t="shared" si="6"/>
        <v>2038.11</v>
      </c>
      <c r="G77" s="3">
        <v>3043.87</v>
      </c>
      <c r="H77" s="3">
        <v>551.54999999999995</v>
      </c>
      <c r="I77" s="3">
        <f t="shared" si="7"/>
        <v>4404.6099999999997</v>
      </c>
      <c r="J77" s="3">
        <f t="shared" si="9"/>
        <v>5138.7116666666661</v>
      </c>
      <c r="K77" s="3">
        <f t="shared" si="10"/>
        <v>171.04</v>
      </c>
      <c r="L77" s="3">
        <f t="shared" si="8"/>
        <v>30.04</v>
      </c>
    </row>
    <row r="78" spans="1:12" x14ac:dyDescent="0.25">
      <c r="A78" s="4">
        <f t="shared" si="11"/>
        <v>4151</v>
      </c>
      <c r="B78">
        <v>80</v>
      </c>
      <c r="C78" s="3">
        <v>2571.38</v>
      </c>
      <c r="D78" s="3">
        <v>752.16</v>
      </c>
      <c r="E78" s="3">
        <v>1183.45</v>
      </c>
      <c r="F78" s="4">
        <f t="shared" si="6"/>
        <v>2057.1</v>
      </c>
      <c r="G78" s="3">
        <v>3079.55</v>
      </c>
      <c r="H78" s="3">
        <v>558.01</v>
      </c>
      <c r="I78" s="3">
        <f t="shared" si="7"/>
        <v>4457.1499999999996</v>
      </c>
      <c r="J78" s="3">
        <f t="shared" si="9"/>
        <v>5200.0083333333332</v>
      </c>
      <c r="K78" s="3">
        <f t="shared" si="10"/>
        <v>171.04</v>
      </c>
      <c r="L78" s="3">
        <f t="shared" si="8"/>
        <v>30.4</v>
      </c>
    </row>
    <row r="79" spans="1:12" x14ac:dyDescent="0.25">
      <c r="A79" s="4">
        <f t="shared" si="11"/>
        <v>4201</v>
      </c>
      <c r="B79">
        <v>80</v>
      </c>
      <c r="C79" s="3">
        <v>2595.13</v>
      </c>
      <c r="D79" s="3">
        <v>761.22</v>
      </c>
      <c r="E79" s="3">
        <v>1197.7</v>
      </c>
      <c r="F79" s="4">
        <f t="shared" si="6"/>
        <v>2076.1</v>
      </c>
      <c r="G79" s="3">
        <v>3115.25</v>
      </c>
      <c r="H79" s="3">
        <v>564.48</v>
      </c>
      <c r="I79" s="3">
        <f t="shared" si="7"/>
        <v>4509.6900000000005</v>
      </c>
      <c r="J79" s="3">
        <f t="shared" si="9"/>
        <v>5261.3050000000003</v>
      </c>
      <c r="K79" s="3">
        <f t="shared" si="10"/>
        <v>171.04</v>
      </c>
      <c r="L79" s="3">
        <f t="shared" si="8"/>
        <v>30.76</v>
      </c>
    </row>
    <row r="80" spans="1:12" x14ac:dyDescent="0.25">
      <c r="A80" s="4">
        <f t="shared" si="11"/>
        <v>4251</v>
      </c>
      <c r="B80">
        <v>80</v>
      </c>
      <c r="C80" s="3">
        <v>2618.87</v>
      </c>
      <c r="D80" s="3">
        <v>770.28</v>
      </c>
      <c r="E80" s="3">
        <v>1211.96</v>
      </c>
      <c r="F80" s="4">
        <f t="shared" si="6"/>
        <v>2095.1</v>
      </c>
      <c r="G80" s="3">
        <v>3150.95</v>
      </c>
      <c r="H80" s="3">
        <v>570.95000000000005</v>
      </c>
      <c r="I80" s="3">
        <f t="shared" si="7"/>
        <v>4562.24</v>
      </c>
      <c r="J80" s="3">
        <f t="shared" si="9"/>
        <v>5322.6133333333328</v>
      </c>
      <c r="K80" s="3">
        <f t="shared" si="10"/>
        <v>171.04</v>
      </c>
      <c r="L80" s="3">
        <f t="shared" si="8"/>
        <v>31.12</v>
      </c>
    </row>
    <row r="81" spans="1:12" x14ac:dyDescent="0.25">
      <c r="A81" s="4">
        <f t="shared" si="11"/>
        <v>4301</v>
      </c>
      <c r="B81">
        <v>80</v>
      </c>
      <c r="C81" s="3">
        <v>2642.62</v>
      </c>
      <c r="D81" s="3">
        <v>779.34</v>
      </c>
      <c r="E81" s="3">
        <v>1226.21</v>
      </c>
      <c r="F81" s="4">
        <f t="shared" si="6"/>
        <v>2114.1</v>
      </c>
      <c r="G81" s="3">
        <v>3188.1</v>
      </c>
      <c r="H81" s="3">
        <v>577.67999999999995</v>
      </c>
      <c r="I81" s="3">
        <f t="shared" si="7"/>
        <v>4615.9699999999993</v>
      </c>
      <c r="J81" s="3">
        <f t="shared" si="9"/>
        <v>5385.2983333333323</v>
      </c>
      <c r="K81" s="3">
        <f t="shared" si="10"/>
        <v>171.04</v>
      </c>
      <c r="L81" s="3">
        <f t="shared" si="8"/>
        <v>31.49</v>
      </c>
    </row>
    <row r="82" spans="1:12" x14ac:dyDescent="0.25">
      <c r="A82" s="4">
        <f t="shared" si="11"/>
        <v>4351</v>
      </c>
      <c r="B82">
        <v>80</v>
      </c>
      <c r="C82" s="3">
        <v>2666.36</v>
      </c>
      <c r="D82" s="3">
        <v>788.4</v>
      </c>
      <c r="E82" s="3">
        <v>1240.47</v>
      </c>
      <c r="F82" s="4">
        <f t="shared" si="6"/>
        <v>2133.09</v>
      </c>
      <c r="G82" s="3">
        <v>3228.1</v>
      </c>
      <c r="H82" s="3">
        <v>584.92999999999995</v>
      </c>
      <c r="I82" s="3">
        <f t="shared" si="7"/>
        <v>4672.04</v>
      </c>
      <c r="J82" s="3">
        <f t="shared" si="9"/>
        <v>5450.7133333333331</v>
      </c>
      <c r="K82" s="3">
        <f t="shared" si="10"/>
        <v>171.04</v>
      </c>
      <c r="L82" s="3">
        <f t="shared" si="8"/>
        <v>31.87</v>
      </c>
    </row>
    <row r="83" spans="1:12" x14ac:dyDescent="0.25">
      <c r="A83" s="4">
        <f t="shared" si="11"/>
        <v>4401</v>
      </c>
      <c r="B83">
        <v>80</v>
      </c>
      <c r="C83" s="3">
        <v>2690.11</v>
      </c>
      <c r="D83" s="3">
        <v>797.46</v>
      </c>
      <c r="E83" s="3">
        <v>1254.72</v>
      </c>
      <c r="F83" s="4">
        <f t="shared" si="6"/>
        <v>2152.09</v>
      </c>
      <c r="G83" s="3">
        <v>3268.1</v>
      </c>
      <c r="H83" s="3">
        <v>592.17999999999995</v>
      </c>
      <c r="I83" s="3">
        <f t="shared" si="7"/>
        <v>4728.0999999999995</v>
      </c>
      <c r="J83" s="3">
        <f t="shared" si="9"/>
        <v>5516.1166666666659</v>
      </c>
      <c r="K83" s="3">
        <f t="shared" si="10"/>
        <v>171.04</v>
      </c>
      <c r="L83" s="3">
        <f t="shared" si="8"/>
        <v>32.25</v>
      </c>
    </row>
    <row r="84" spans="1:12" x14ac:dyDescent="0.25">
      <c r="A84" s="4">
        <f t="shared" si="11"/>
        <v>4451</v>
      </c>
      <c r="B84">
        <v>80</v>
      </c>
      <c r="C84" s="3">
        <v>2713.85</v>
      </c>
      <c r="D84" s="3">
        <v>806.52</v>
      </c>
      <c r="E84" s="3">
        <v>1268.98</v>
      </c>
      <c r="F84" s="4">
        <f>+ROUND(C84*B84/100,2)</f>
        <v>2171.08</v>
      </c>
      <c r="G84" s="3">
        <v>3308.1</v>
      </c>
      <c r="H84" s="3">
        <v>599.42999999999995</v>
      </c>
      <c r="I84" s="3">
        <f t="shared" si="7"/>
        <v>4784.17</v>
      </c>
      <c r="J84" s="3">
        <f t="shared" si="9"/>
        <v>5581.5316666666668</v>
      </c>
      <c r="K84" s="3">
        <f t="shared" si="10"/>
        <v>171.04</v>
      </c>
      <c r="L84" s="3">
        <f t="shared" si="8"/>
        <v>32.630000000000003</v>
      </c>
    </row>
    <row r="85" spans="1:12" x14ac:dyDescent="0.25">
      <c r="A85" s="4">
        <f t="shared" si="11"/>
        <v>4501</v>
      </c>
      <c r="B85">
        <v>80</v>
      </c>
      <c r="C85" s="3">
        <v>2737.6</v>
      </c>
      <c r="D85" s="3">
        <v>815.58</v>
      </c>
      <c r="E85" s="3">
        <v>1283.23</v>
      </c>
      <c r="F85" s="4">
        <f t="shared" si="6"/>
        <v>2190.08</v>
      </c>
      <c r="G85" s="3">
        <v>3348.09</v>
      </c>
      <c r="H85" s="3">
        <v>606.66999999999996</v>
      </c>
      <c r="I85" s="3">
        <f t="shared" si="7"/>
        <v>4840.2299999999996</v>
      </c>
      <c r="J85" s="3">
        <f t="shared" si="9"/>
        <v>5646.9349999999995</v>
      </c>
      <c r="K85" s="3">
        <f t="shared" si="10"/>
        <v>171.04</v>
      </c>
      <c r="L85" s="3">
        <f t="shared" si="8"/>
        <v>33.020000000000003</v>
      </c>
    </row>
    <row r="86" spans="1:12" x14ac:dyDescent="0.25">
      <c r="A86" s="4">
        <f t="shared" si="11"/>
        <v>4551</v>
      </c>
      <c r="B86">
        <v>80</v>
      </c>
      <c r="C86" s="3">
        <v>2761.34</v>
      </c>
      <c r="D86" s="3">
        <v>824.64</v>
      </c>
      <c r="E86" s="3">
        <v>1297.49</v>
      </c>
      <c r="F86" s="4">
        <f t="shared" si="6"/>
        <v>2209.0700000000002</v>
      </c>
      <c r="G86" s="3">
        <v>3388.09</v>
      </c>
      <c r="H86" s="3">
        <v>613.91999999999996</v>
      </c>
      <c r="I86" s="3">
        <f t="shared" si="7"/>
        <v>4896.3</v>
      </c>
      <c r="J86" s="3">
        <f t="shared" si="9"/>
        <v>5712.35</v>
      </c>
      <c r="K86" s="3">
        <f t="shared" si="10"/>
        <v>171.04</v>
      </c>
      <c r="L86" s="3">
        <f t="shared" si="8"/>
        <v>33.4</v>
      </c>
    </row>
    <row r="87" spans="1:12" x14ac:dyDescent="0.25">
      <c r="A87" s="4">
        <f t="shared" si="11"/>
        <v>4601</v>
      </c>
      <c r="B87">
        <v>80</v>
      </c>
      <c r="C87" s="3">
        <v>2785.09</v>
      </c>
      <c r="D87" s="3">
        <v>833.7</v>
      </c>
      <c r="E87" s="3">
        <v>1311.74</v>
      </c>
      <c r="F87" s="4">
        <f t="shared" si="6"/>
        <v>2228.0700000000002</v>
      </c>
      <c r="G87" s="3">
        <v>3428.09</v>
      </c>
      <c r="H87" s="3">
        <v>621.16999999999996</v>
      </c>
      <c r="I87" s="3">
        <f t="shared" si="7"/>
        <v>4952.3599999999997</v>
      </c>
      <c r="J87" s="3">
        <f t="shared" si="9"/>
        <v>5777.7533333333331</v>
      </c>
      <c r="K87" s="3">
        <f t="shared" si="10"/>
        <v>171.04</v>
      </c>
      <c r="L87" s="3">
        <f t="shared" si="8"/>
        <v>33.78</v>
      </c>
    </row>
    <row r="88" spans="1:12" x14ac:dyDescent="0.25">
      <c r="A88" s="4">
        <f t="shared" si="11"/>
        <v>4651</v>
      </c>
      <c r="B88">
        <v>80</v>
      </c>
      <c r="C88" s="3">
        <v>2808.83</v>
      </c>
      <c r="D88" s="3">
        <v>842.76</v>
      </c>
      <c r="E88" s="3">
        <v>1326</v>
      </c>
      <c r="F88" s="4">
        <f t="shared" si="6"/>
        <v>2247.06</v>
      </c>
      <c r="G88" s="3">
        <v>3468.09</v>
      </c>
      <c r="H88" s="3">
        <v>628.41999999999996</v>
      </c>
      <c r="I88" s="3">
        <f t="shared" si="7"/>
        <v>5008.43</v>
      </c>
      <c r="J88" s="3">
        <f t="shared" si="9"/>
        <v>5843.168333333334</v>
      </c>
      <c r="K88" s="3">
        <f t="shared" si="10"/>
        <v>171.04</v>
      </c>
      <c r="L88" s="3">
        <f t="shared" si="8"/>
        <v>34.159999999999997</v>
      </c>
    </row>
    <row r="89" spans="1:12" x14ac:dyDescent="0.25">
      <c r="A89" s="4">
        <f t="shared" si="11"/>
        <v>4701</v>
      </c>
      <c r="B89">
        <v>80</v>
      </c>
      <c r="C89" s="3">
        <v>2832.58</v>
      </c>
      <c r="D89" s="3">
        <v>851.82</v>
      </c>
      <c r="E89" s="3">
        <v>1340.25</v>
      </c>
      <c r="F89" s="4">
        <f t="shared" si="6"/>
        <v>2266.06</v>
      </c>
      <c r="G89" s="3">
        <v>3508.08</v>
      </c>
      <c r="H89" s="3">
        <v>635.66</v>
      </c>
      <c r="I89" s="3">
        <f t="shared" si="7"/>
        <v>5064.49</v>
      </c>
      <c r="J89" s="3">
        <f t="shared" si="9"/>
        <v>5908.5716666666667</v>
      </c>
      <c r="K89" s="3">
        <f t="shared" si="10"/>
        <v>171.04</v>
      </c>
      <c r="L89" s="3">
        <f t="shared" si="8"/>
        <v>34.54</v>
      </c>
    </row>
    <row r="90" spans="1:12" x14ac:dyDescent="0.25">
      <c r="A90" s="4">
        <f t="shared" si="11"/>
        <v>4751</v>
      </c>
      <c r="B90">
        <v>80</v>
      </c>
      <c r="C90" s="4">
        <v>2856.32</v>
      </c>
      <c r="D90" s="3">
        <v>860.88</v>
      </c>
      <c r="E90" s="3">
        <v>1354.51</v>
      </c>
      <c r="F90" s="4">
        <f t="shared" ref="F90:F103" si="12">+ROUND(C90*B90/100,2)</f>
        <v>2285.06</v>
      </c>
      <c r="G90" s="3">
        <v>3548.09</v>
      </c>
      <c r="H90" s="3">
        <v>642.91</v>
      </c>
      <c r="I90" s="3">
        <f t="shared" ref="I90:I103" si="13">G90+D90+E90-H90</f>
        <v>5120.5700000000006</v>
      </c>
      <c r="J90" s="3">
        <f t="shared" si="9"/>
        <v>5973.9983333333339</v>
      </c>
      <c r="K90" s="3">
        <f t="shared" si="10"/>
        <v>171.04</v>
      </c>
      <c r="L90" s="3">
        <f t="shared" ref="L90:L103" si="14">+ROUND(J90/K90,2)</f>
        <v>34.93</v>
      </c>
    </row>
    <row r="91" spans="1:12" x14ac:dyDescent="0.25">
      <c r="A91" s="4">
        <f t="shared" si="11"/>
        <v>4801</v>
      </c>
      <c r="B91">
        <v>80</v>
      </c>
      <c r="C91" s="3">
        <v>2880.07</v>
      </c>
      <c r="D91" s="3">
        <v>869.94</v>
      </c>
      <c r="E91" s="3">
        <v>1368.76</v>
      </c>
      <c r="F91" s="4">
        <f t="shared" si="12"/>
        <v>2304.06</v>
      </c>
      <c r="G91" s="3">
        <v>3588.1</v>
      </c>
      <c r="H91" s="3">
        <v>650.16</v>
      </c>
      <c r="I91" s="3">
        <f t="shared" si="13"/>
        <v>5176.6400000000003</v>
      </c>
      <c r="J91" s="3">
        <f t="shared" si="9"/>
        <v>6039.4133333333339</v>
      </c>
      <c r="K91" s="3">
        <f t="shared" si="10"/>
        <v>171.04</v>
      </c>
      <c r="L91" s="3">
        <f t="shared" si="14"/>
        <v>35.31</v>
      </c>
    </row>
    <row r="92" spans="1:12" x14ac:dyDescent="0.25">
      <c r="A92" s="4">
        <f t="shared" si="11"/>
        <v>4851</v>
      </c>
      <c r="B92">
        <v>80</v>
      </c>
      <c r="C92" s="3">
        <v>2903.81</v>
      </c>
      <c r="D92" s="3">
        <v>879</v>
      </c>
      <c r="E92" s="3">
        <v>1383.02</v>
      </c>
      <c r="F92" s="4">
        <f t="shared" si="12"/>
        <v>2323.0500000000002</v>
      </c>
      <c r="G92" s="3">
        <v>3628.09</v>
      </c>
      <c r="H92" s="3">
        <v>657.41</v>
      </c>
      <c r="I92" s="3">
        <f t="shared" si="13"/>
        <v>5232.7000000000007</v>
      </c>
      <c r="J92" s="3">
        <f t="shared" si="9"/>
        <v>6104.8166666666675</v>
      </c>
      <c r="K92" s="3">
        <f t="shared" si="10"/>
        <v>171.04</v>
      </c>
      <c r="L92" s="3">
        <f t="shared" si="14"/>
        <v>35.69</v>
      </c>
    </row>
    <row r="93" spans="1:12" x14ac:dyDescent="0.25">
      <c r="A93" s="4">
        <f t="shared" si="11"/>
        <v>4901</v>
      </c>
      <c r="B93">
        <v>80</v>
      </c>
      <c r="C93" s="3">
        <v>2927.56</v>
      </c>
      <c r="D93" s="3">
        <v>888.06</v>
      </c>
      <c r="E93" s="3">
        <v>1397.27</v>
      </c>
      <c r="F93" s="4">
        <f t="shared" si="12"/>
        <v>2342.0500000000002</v>
      </c>
      <c r="G93" s="3">
        <v>3668.1</v>
      </c>
      <c r="H93" s="3">
        <v>664.66</v>
      </c>
      <c r="I93" s="3">
        <f t="shared" si="13"/>
        <v>5288.77</v>
      </c>
      <c r="J93" s="3">
        <f t="shared" si="9"/>
        <v>6170.2316666666675</v>
      </c>
      <c r="K93" s="3">
        <f t="shared" si="10"/>
        <v>171.04</v>
      </c>
      <c r="L93" s="3">
        <f t="shared" si="14"/>
        <v>36.07</v>
      </c>
    </row>
    <row r="94" spans="1:12" x14ac:dyDescent="0.25">
      <c r="A94" s="4">
        <f t="shared" si="11"/>
        <v>4951</v>
      </c>
      <c r="B94">
        <v>80</v>
      </c>
      <c r="C94" s="3">
        <v>2951.3</v>
      </c>
      <c r="D94" s="3">
        <v>897.12</v>
      </c>
      <c r="E94" s="3">
        <v>1411.53</v>
      </c>
      <c r="F94" s="4">
        <f t="shared" si="12"/>
        <v>2361.04</v>
      </c>
      <c r="G94" s="3">
        <v>3708.08</v>
      </c>
      <c r="H94" s="3">
        <v>671.9</v>
      </c>
      <c r="I94" s="3">
        <f t="shared" si="13"/>
        <v>5344.83</v>
      </c>
      <c r="J94" s="3">
        <f t="shared" si="9"/>
        <v>6235.6350000000002</v>
      </c>
      <c r="K94" s="3">
        <f t="shared" si="10"/>
        <v>171.04</v>
      </c>
      <c r="L94" s="3">
        <f t="shared" si="14"/>
        <v>36.46</v>
      </c>
    </row>
    <row r="95" spans="1:12" x14ac:dyDescent="0.25">
      <c r="A95" s="4">
        <f t="shared" si="11"/>
        <v>5001</v>
      </c>
      <c r="B95">
        <v>80</v>
      </c>
      <c r="C95" s="3">
        <v>2975.05</v>
      </c>
      <c r="D95" s="3">
        <v>906.18</v>
      </c>
      <c r="E95" s="3">
        <v>1425.78</v>
      </c>
      <c r="F95" s="4">
        <f t="shared" si="12"/>
        <v>2380.04</v>
      </c>
      <c r="G95" s="3">
        <v>3748.09</v>
      </c>
      <c r="H95" s="3">
        <v>679.15</v>
      </c>
      <c r="I95" s="3">
        <f t="shared" si="13"/>
        <v>5400.9000000000005</v>
      </c>
      <c r="J95" s="3">
        <f t="shared" si="9"/>
        <v>6301.0500000000011</v>
      </c>
      <c r="K95" s="3">
        <f t="shared" si="10"/>
        <v>171.04</v>
      </c>
      <c r="L95" s="3">
        <f t="shared" si="14"/>
        <v>36.840000000000003</v>
      </c>
    </row>
    <row r="96" spans="1:12" x14ac:dyDescent="0.25">
      <c r="A96" s="4">
        <f t="shared" si="11"/>
        <v>5051</v>
      </c>
      <c r="B96">
        <v>80</v>
      </c>
      <c r="C96" s="3">
        <v>2998.79</v>
      </c>
      <c r="D96" s="3">
        <v>915.24</v>
      </c>
      <c r="E96" s="3">
        <v>1440.04</v>
      </c>
      <c r="F96" s="4">
        <f t="shared" si="12"/>
        <v>2399.0300000000002</v>
      </c>
      <c r="G96" s="3">
        <v>3788.08</v>
      </c>
      <c r="H96" s="3">
        <v>686.4</v>
      </c>
      <c r="I96" s="3">
        <f t="shared" si="13"/>
        <v>5456.96</v>
      </c>
      <c r="J96" s="3">
        <f t="shared" si="9"/>
        <v>6366.4533333333329</v>
      </c>
      <c r="K96" s="3">
        <f t="shared" si="10"/>
        <v>171.04</v>
      </c>
      <c r="L96" s="3">
        <f t="shared" si="14"/>
        <v>37.22</v>
      </c>
    </row>
    <row r="97" spans="1:12" x14ac:dyDescent="0.25">
      <c r="A97" s="4">
        <f t="shared" si="11"/>
        <v>5101</v>
      </c>
      <c r="B97">
        <v>80</v>
      </c>
      <c r="C97" s="3">
        <v>3022.54</v>
      </c>
      <c r="D97" s="3">
        <v>924.3</v>
      </c>
      <c r="E97" s="3">
        <v>1454.29</v>
      </c>
      <c r="F97" s="4">
        <f t="shared" si="12"/>
        <v>2418.0300000000002</v>
      </c>
      <c r="G97" s="3">
        <v>3828.09</v>
      </c>
      <c r="H97" s="3">
        <v>693.65</v>
      </c>
      <c r="I97" s="3">
        <f t="shared" si="13"/>
        <v>5513.0300000000007</v>
      </c>
      <c r="J97" s="3">
        <f t="shared" si="9"/>
        <v>6431.8683333333338</v>
      </c>
      <c r="K97" s="3">
        <f t="shared" si="10"/>
        <v>171.04</v>
      </c>
      <c r="L97" s="3">
        <f t="shared" si="14"/>
        <v>37.6</v>
      </c>
    </row>
    <row r="98" spans="1:12" x14ac:dyDescent="0.25">
      <c r="A98" s="4">
        <f t="shared" si="11"/>
        <v>5151</v>
      </c>
      <c r="B98">
        <v>80</v>
      </c>
      <c r="C98" s="3">
        <v>3046.28</v>
      </c>
      <c r="D98" s="3">
        <v>933.36</v>
      </c>
      <c r="E98" s="3">
        <v>1468.55</v>
      </c>
      <c r="F98" s="4">
        <f t="shared" si="12"/>
        <v>2437.02</v>
      </c>
      <c r="G98" s="3">
        <v>3868.07</v>
      </c>
      <c r="H98" s="3">
        <v>700.89</v>
      </c>
      <c r="I98" s="3">
        <f t="shared" si="13"/>
        <v>5569.09</v>
      </c>
      <c r="J98" s="3">
        <f t="shared" si="9"/>
        <v>6497.2716666666665</v>
      </c>
      <c r="K98" s="3">
        <f t="shared" si="10"/>
        <v>171.04</v>
      </c>
      <c r="L98" s="3">
        <f t="shared" si="14"/>
        <v>37.99</v>
      </c>
    </row>
    <row r="99" spans="1:12" x14ac:dyDescent="0.25">
      <c r="A99" s="4">
        <f t="shared" si="11"/>
        <v>5201</v>
      </c>
      <c r="B99">
        <v>80</v>
      </c>
      <c r="C99" s="3">
        <v>3070.03</v>
      </c>
      <c r="D99" s="3">
        <v>942.42</v>
      </c>
      <c r="E99" s="3">
        <v>1482.8</v>
      </c>
      <c r="F99" s="4">
        <f t="shared" si="12"/>
        <v>2456.02</v>
      </c>
      <c r="G99" s="3">
        <v>3908.08</v>
      </c>
      <c r="H99" s="3">
        <v>708.14</v>
      </c>
      <c r="I99" s="3">
        <f t="shared" si="13"/>
        <v>5625.16</v>
      </c>
      <c r="J99" s="3">
        <f t="shared" si="9"/>
        <v>6562.6866666666665</v>
      </c>
      <c r="K99" s="3">
        <f t="shared" si="10"/>
        <v>171.04</v>
      </c>
      <c r="L99" s="3">
        <f t="shared" si="14"/>
        <v>38.369999999999997</v>
      </c>
    </row>
    <row r="100" spans="1:12" x14ac:dyDescent="0.25">
      <c r="A100" s="4">
        <f t="shared" si="11"/>
        <v>5251</v>
      </c>
      <c r="B100">
        <v>80</v>
      </c>
      <c r="C100" s="3">
        <v>3093.77</v>
      </c>
      <c r="D100" s="3">
        <v>951.48</v>
      </c>
      <c r="E100" s="3">
        <v>1497.06</v>
      </c>
      <c r="F100" s="4">
        <f t="shared" si="12"/>
        <v>2475.02</v>
      </c>
      <c r="G100" s="3">
        <v>3948.09</v>
      </c>
      <c r="H100" s="3">
        <v>715.39</v>
      </c>
      <c r="I100" s="3">
        <f t="shared" si="13"/>
        <v>5681.2399999999989</v>
      </c>
      <c r="J100" s="3">
        <f t="shared" si="9"/>
        <v>6628.1133333333319</v>
      </c>
      <c r="K100" s="3">
        <f t="shared" si="10"/>
        <v>171.04</v>
      </c>
      <c r="L100" s="3">
        <f t="shared" si="14"/>
        <v>38.75</v>
      </c>
    </row>
    <row r="101" spans="1:12" x14ac:dyDescent="0.25">
      <c r="A101" s="4">
        <f t="shared" si="11"/>
        <v>5301</v>
      </c>
      <c r="B101">
        <v>80</v>
      </c>
      <c r="C101" s="3">
        <v>3117.52</v>
      </c>
      <c r="D101" s="3">
        <v>960.54</v>
      </c>
      <c r="E101" s="3">
        <v>1511.31</v>
      </c>
      <c r="F101" s="4">
        <f t="shared" si="12"/>
        <v>2494.02</v>
      </c>
      <c r="G101" s="3">
        <v>3988.1</v>
      </c>
      <c r="H101" s="3">
        <v>722.64</v>
      </c>
      <c r="I101" s="3">
        <f t="shared" si="13"/>
        <v>5737.3099999999986</v>
      </c>
      <c r="J101" s="3">
        <f t="shared" si="9"/>
        <v>6693.5283333333318</v>
      </c>
      <c r="K101" s="3">
        <f t="shared" si="10"/>
        <v>171.04</v>
      </c>
      <c r="L101" s="3">
        <f t="shared" si="14"/>
        <v>39.130000000000003</v>
      </c>
    </row>
    <row r="102" spans="1:12" x14ac:dyDescent="0.25">
      <c r="A102" s="4">
        <f t="shared" si="11"/>
        <v>5351</v>
      </c>
      <c r="B102">
        <v>80</v>
      </c>
      <c r="C102" s="3">
        <v>3141.27</v>
      </c>
      <c r="D102" s="3">
        <v>969.6</v>
      </c>
      <c r="E102" s="3">
        <v>1525.57</v>
      </c>
      <c r="F102" s="4">
        <f t="shared" si="12"/>
        <v>2513.02</v>
      </c>
      <c r="G102" s="3">
        <v>4028.11</v>
      </c>
      <c r="H102" s="3">
        <v>729.89</v>
      </c>
      <c r="I102" s="3">
        <f t="shared" si="13"/>
        <v>5793.3899999999994</v>
      </c>
      <c r="J102" s="3">
        <f t="shared" si="9"/>
        <v>6758.954999999999</v>
      </c>
      <c r="K102" s="3">
        <f t="shared" si="10"/>
        <v>171.04</v>
      </c>
      <c r="L102" s="3">
        <f t="shared" si="14"/>
        <v>39.520000000000003</v>
      </c>
    </row>
    <row r="103" spans="1:12" x14ac:dyDescent="0.25">
      <c r="A103" s="4">
        <v>5370</v>
      </c>
      <c r="B103">
        <v>80</v>
      </c>
      <c r="C103" s="3">
        <v>3150.29</v>
      </c>
      <c r="D103" s="3">
        <v>973.04</v>
      </c>
      <c r="E103" s="3">
        <v>1530.99</v>
      </c>
      <c r="F103" s="4">
        <f t="shared" si="12"/>
        <v>2520.23</v>
      </c>
      <c r="G103" s="3">
        <v>4043.29</v>
      </c>
      <c r="H103" s="3">
        <v>732.64</v>
      </c>
      <c r="I103" s="3">
        <f t="shared" si="13"/>
        <v>5814.6799999999994</v>
      </c>
      <c r="J103" s="3">
        <f t="shared" si="9"/>
        <v>6783.7933333333331</v>
      </c>
      <c r="K103" s="3">
        <f t="shared" si="10"/>
        <v>171.04</v>
      </c>
      <c r="L103" s="3">
        <f t="shared" si="14"/>
        <v>39.659999999999997</v>
      </c>
    </row>
    <row r="104" spans="1:12" ht="15" customHeight="1" x14ac:dyDescent="0.25">
      <c r="A104" s="8" t="s">
        <v>39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 ht="54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</sheetData>
  <sheetProtection algorithmName="SHA-512" hashValue="4ZR0Fo8dKhl2AO/yOkPBe9C/d16ul4MhZoHihy/CdX3YAaUZMEked5dsO5+YgzJt7yrykTdqjaLi4O7gbl/c+g==" saltValue="dYLxFzYV5dZil/Wt7BI/PQ==" spinCount="100000" sheet="1" formatCells="0" formatColumns="0" formatRows="0" insertColumns="0" insertRows="0" insertHyperlinks="0" deleteColumns="0" deleteRows="0" sort="0" autoFilter="0" pivotTables="0"/>
  <customSheetViews>
    <customSheetView guid="{3E74C0CB-F065-4A9C-8C40-194C4BC22D89}" scale="130" fitToPage="1">
      <pane ySplit="3" topLeftCell="A83" activePane="bottomLeft" state="frozen"/>
      <selection pane="bottomLeft" activeCell="K4" sqref="K4:K103"/>
      <pageMargins left="0.70866141732283472" right="0.70866141732283472" top="0.78740157480314965" bottom="0.78740157480314965" header="0.31496062992125984" footer="0.31496062992125984"/>
      <printOptions gridLines="1"/>
      <pageSetup paperSize="9" scale="76" fitToHeight="0" orientation="landscape" r:id="rId1"/>
    </customSheetView>
  </customSheetViews>
  <mergeCells count="1">
    <mergeCell ref="A104:L105"/>
  </mergeCells>
  <printOptions horizontalCentered="1" gridLines="1"/>
  <pageMargins left="0.70866141732283472" right="0.70866141732283472" top="0.78740157480314965" bottom="0.78740157480314965" header="0.31496062992125984" footer="0.31496062992125984"/>
  <pageSetup paperSize="9" fitToHeight="0" orientation="portrait" r:id="rId2"/>
  <headerFooter>
    <oddHeader>&amp;L&amp;G&amp;CKurzarbeitsbeihilfe COVID-19
Pauschalsatztabelle für Normalarbeitszeit &amp;A WoStd.</oddHeader>
    <oddFooter>&amp;LStand: 19.03.2020&amp;RSeite &amp;P von &amp;N</oddFooter>
  </headerFooter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105"/>
  <sheetViews>
    <sheetView zoomScale="130" zoomScaleNormal="130" workbookViewId="0">
      <pane ySplit="3" topLeftCell="A4" activePane="bottomLeft" state="frozen"/>
      <selection activeCell="O18" sqref="O18"/>
      <selection pane="bottomLeft" activeCell="L109" sqref="L109"/>
    </sheetView>
  </sheetViews>
  <sheetFormatPr baseColWidth="10" defaultRowHeight="15" x14ac:dyDescent="0.25"/>
  <cols>
    <col min="1" max="1" width="13.42578125" style="5" bestFit="1" customWidth="1"/>
    <col min="2" max="2" width="9.85546875" bestFit="1" customWidth="1"/>
    <col min="3" max="5" width="11.42578125" hidden="1" customWidth="1"/>
    <col min="6" max="6" width="14" style="5" bestFit="1" customWidth="1"/>
    <col min="7" max="7" width="14.42578125" bestFit="1" customWidth="1"/>
    <col min="8" max="8" width="14.140625" hidden="1" customWidth="1"/>
    <col min="9" max="9" width="17.7109375" hidden="1" customWidth="1"/>
    <col min="10" max="10" width="16.5703125" hidden="1" customWidth="1"/>
    <col min="11" max="11" width="14.85546875" hidden="1" customWidth="1"/>
    <col min="12" max="12" width="15.5703125" customWidth="1"/>
    <col min="13" max="13" width="14.5703125" customWidth="1"/>
  </cols>
  <sheetData>
    <row r="1" spans="1:12" hidden="1" x14ac:dyDescent="0.25">
      <c r="F1" s="6" t="s">
        <v>21</v>
      </c>
      <c r="I1" s="1" t="s">
        <v>20</v>
      </c>
      <c r="J1" s="1" t="s">
        <v>19</v>
      </c>
      <c r="K1" s="1" t="s">
        <v>35</v>
      </c>
      <c r="L1" s="2" t="s">
        <v>18</v>
      </c>
    </row>
    <row r="2" spans="1:12" hidden="1" x14ac:dyDescent="0.25">
      <c r="A2" s="6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6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</row>
    <row r="3" spans="1:12" s="7" customFormat="1" ht="45" x14ac:dyDescent="0.25">
      <c r="A3" s="7" t="s">
        <v>36</v>
      </c>
      <c r="B3" s="7" t="s">
        <v>37</v>
      </c>
      <c r="C3" s="7" t="s">
        <v>1</v>
      </c>
      <c r="D3" s="7" t="s">
        <v>2</v>
      </c>
      <c r="E3" s="7" t="s">
        <v>3</v>
      </c>
      <c r="F3" s="7" t="s">
        <v>24</v>
      </c>
      <c r="G3" s="7" t="s">
        <v>25</v>
      </c>
      <c r="H3" s="7" t="s">
        <v>4</v>
      </c>
      <c r="I3" s="7" t="s">
        <v>22</v>
      </c>
      <c r="J3" s="7" t="s">
        <v>23</v>
      </c>
      <c r="K3" s="7" t="s">
        <v>5</v>
      </c>
      <c r="L3" s="7" t="s">
        <v>38</v>
      </c>
    </row>
    <row r="4" spans="1:12" x14ac:dyDescent="0.25">
      <c r="A4" s="4">
        <v>461</v>
      </c>
      <c r="B4">
        <v>90</v>
      </c>
      <c r="C4" s="3">
        <v>391.3</v>
      </c>
      <c r="D4" s="3">
        <v>69.7</v>
      </c>
      <c r="E4" s="3">
        <v>131.43</v>
      </c>
      <c r="F4" s="4">
        <f t="shared" ref="F4:F24" si="0">+ROUND(C4*B4/100,2)</f>
        <v>352.17</v>
      </c>
      <c r="G4" s="3">
        <v>352.17</v>
      </c>
      <c r="H4" s="3">
        <v>0</v>
      </c>
      <c r="I4" s="3">
        <f t="shared" ref="I4:I24" si="1">G4+D4+E4-H4</f>
        <v>553.29999999999995</v>
      </c>
      <c r="J4" s="3">
        <f t="shared" ref="J4:J67" si="2">I4+I4/6</f>
        <v>645.51666666666665</v>
      </c>
      <c r="K4" s="3">
        <f>ROUND(40*4.33,2)</f>
        <v>173.2</v>
      </c>
      <c r="L4" s="3">
        <f t="shared" ref="L4:L24" si="3">+ROUND(J4/K4,2)</f>
        <v>3.73</v>
      </c>
    </row>
    <row r="5" spans="1:12" x14ac:dyDescent="0.25">
      <c r="A5" s="4">
        <v>501</v>
      </c>
      <c r="B5">
        <v>90</v>
      </c>
      <c r="C5" s="3">
        <v>425.25</v>
      </c>
      <c r="D5" s="3">
        <v>75.75</v>
      </c>
      <c r="E5" s="3">
        <v>142.83000000000001</v>
      </c>
      <c r="F5" s="4">
        <f t="shared" si="0"/>
        <v>382.73</v>
      </c>
      <c r="G5" s="3">
        <v>382.73</v>
      </c>
      <c r="H5" s="3">
        <v>0</v>
      </c>
      <c r="I5" s="3">
        <f t="shared" si="1"/>
        <v>601.31000000000006</v>
      </c>
      <c r="J5" s="3">
        <f t="shared" si="2"/>
        <v>701.52833333333342</v>
      </c>
      <c r="K5" s="3">
        <f t="shared" ref="K5:K68" si="4">ROUND(40*4.33,2)</f>
        <v>173.2</v>
      </c>
      <c r="L5" s="3">
        <f t="shared" si="3"/>
        <v>4.05</v>
      </c>
    </row>
    <row r="6" spans="1:12" x14ac:dyDescent="0.25">
      <c r="A6" s="4">
        <f>+A5+50</f>
        <v>551</v>
      </c>
      <c r="B6">
        <v>90</v>
      </c>
      <c r="C6" s="3">
        <v>467.69</v>
      </c>
      <c r="D6" s="3">
        <v>83.31</v>
      </c>
      <c r="E6" s="3">
        <v>157.09</v>
      </c>
      <c r="F6" s="4">
        <f t="shared" si="0"/>
        <v>420.92</v>
      </c>
      <c r="G6" s="3">
        <v>420.92</v>
      </c>
      <c r="H6" s="3">
        <v>0</v>
      </c>
      <c r="I6" s="3">
        <f t="shared" si="1"/>
        <v>661.32</v>
      </c>
      <c r="J6" s="3">
        <f t="shared" si="2"/>
        <v>771.54000000000008</v>
      </c>
      <c r="K6" s="3">
        <f t="shared" si="4"/>
        <v>173.2</v>
      </c>
      <c r="L6" s="3">
        <f t="shared" si="3"/>
        <v>4.45</v>
      </c>
    </row>
    <row r="7" spans="1:12" x14ac:dyDescent="0.25">
      <c r="A7" s="4">
        <f t="shared" ref="A7:A70" si="5">+A6+50</f>
        <v>601</v>
      </c>
      <c r="B7">
        <v>90</v>
      </c>
      <c r="C7" s="3">
        <v>510.13</v>
      </c>
      <c r="D7" s="3">
        <v>90.87</v>
      </c>
      <c r="E7" s="3">
        <v>171.34</v>
      </c>
      <c r="F7" s="4">
        <f t="shared" si="0"/>
        <v>459.12</v>
      </c>
      <c r="G7" s="3">
        <v>459.12</v>
      </c>
      <c r="H7" s="3">
        <v>0</v>
      </c>
      <c r="I7" s="3">
        <f t="shared" si="1"/>
        <v>721.33</v>
      </c>
      <c r="J7" s="3">
        <f t="shared" si="2"/>
        <v>841.55166666666673</v>
      </c>
      <c r="K7" s="3">
        <f t="shared" si="4"/>
        <v>173.2</v>
      </c>
      <c r="L7" s="3">
        <f t="shared" si="3"/>
        <v>4.8600000000000003</v>
      </c>
    </row>
    <row r="8" spans="1:12" x14ac:dyDescent="0.25">
      <c r="A8" s="4">
        <f t="shared" si="5"/>
        <v>651</v>
      </c>
      <c r="B8">
        <v>90</v>
      </c>
      <c r="C8" s="3">
        <v>552.57000000000005</v>
      </c>
      <c r="D8" s="3">
        <v>98.43</v>
      </c>
      <c r="E8" s="3">
        <v>185.6</v>
      </c>
      <c r="F8" s="4">
        <f t="shared" si="0"/>
        <v>497.31</v>
      </c>
      <c r="G8" s="3">
        <v>585.9</v>
      </c>
      <c r="H8" s="3">
        <v>88.59</v>
      </c>
      <c r="I8" s="3">
        <f t="shared" si="1"/>
        <v>781.33999999999992</v>
      </c>
      <c r="J8" s="3">
        <f t="shared" si="2"/>
        <v>911.56333333333328</v>
      </c>
      <c r="K8" s="3">
        <f t="shared" si="4"/>
        <v>173.2</v>
      </c>
      <c r="L8" s="3">
        <f t="shared" si="3"/>
        <v>5.26</v>
      </c>
    </row>
    <row r="9" spans="1:12" x14ac:dyDescent="0.25">
      <c r="A9" s="4">
        <f t="shared" si="5"/>
        <v>701</v>
      </c>
      <c r="B9">
        <v>90</v>
      </c>
      <c r="C9" s="3">
        <v>595.01</v>
      </c>
      <c r="D9" s="3">
        <v>105.99</v>
      </c>
      <c r="E9" s="3">
        <v>199.85</v>
      </c>
      <c r="F9" s="4">
        <f t="shared" si="0"/>
        <v>535.51</v>
      </c>
      <c r="G9" s="3">
        <v>630.9</v>
      </c>
      <c r="H9" s="3">
        <v>95.39</v>
      </c>
      <c r="I9" s="3">
        <f t="shared" si="1"/>
        <v>841.35</v>
      </c>
      <c r="J9" s="3">
        <f t="shared" si="2"/>
        <v>981.57500000000005</v>
      </c>
      <c r="K9" s="3">
        <f t="shared" si="4"/>
        <v>173.2</v>
      </c>
      <c r="L9" s="3">
        <f t="shared" si="3"/>
        <v>5.67</v>
      </c>
    </row>
    <row r="10" spans="1:12" x14ac:dyDescent="0.25">
      <c r="A10" s="4">
        <f t="shared" si="5"/>
        <v>751</v>
      </c>
      <c r="B10">
        <v>90</v>
      </c>
      <c r="C10" s="3">
        <v>637.45000000000005</v>
      </c>
      <c r="D10" s="3">
        <v>113.55</v>
      </c>
      <c r="E10" s="3">
        <v>214.11</v>
      </c>
      <c r="F10" s="4">
        <f t="shared" si="0"/>
        <v>573.71</v>
      </c>
      <c r="G10" s="3">
        <v>675.91</v>
      </c>
      <c r="H10" s="3">
        <v>102.2</v>
      </c>
      <c r="I10" s="3">
        <f t="shared" si="1"/>
        <v>901.36999999999989</v>
      </c>
      <c r="J10" s="3">
        <f t="shared" si="2"/>
        <v>1051.5983333333331</v>
      </c>
      <c r="K10" s="3">
        <f t="shared" si="4"/>
        <v>173.2</v>
      </c>
      <c r="L10" s="3">
        <f t="shared" si="3"/>
        <v>6.07</v>
      </c>
    </row>
    <row r="11" spans="1:12" x14ac:dyDescent="0.25">
      <c r="A11" s="4">
        <f t="shared" si="5"/>
        <v>801</v>
      </c>
      <c r="B11">
        <v>90</v>
      </c>
      <c r="C11" s="3">
        <v>679.89</v>
      </c>
      <c r="D11" s="3">
        <v>121.11</v>
      </c>
      <c r="E11" s="3">
        <v>228.36</v>
      </c>
      <c r="F11" s="4">
        <f t="shared" si="0"/>
        <v>611.9</v>
      </c>
      <c r="G11" s="3">
        <v>720.9</v>
      </c>
      <c r="H11" s="3">
        <v>109</v>
      </c>
      <c r="I11" s="3">
        <f t="shared" si="1"/>
        <v>961.36999999999989</v>
      </c>
      <c r="J11" s="3">
        <f t="shared" si="2"/>
        <v>1121.5983333333331</v>
      </c>
      <c r="K11" s="3">
        <f t="shared" si="4"/>
        <v>173.2</v>
      </c>
      <c r="L11" s="3">
        <f t="shared" si="3"/>
        <v>6.48</v>
      </c>
    </row>
    <row r="12" spans="1:12" x14ac:dyDescent="0.25">
      <c r="A12" s="4">
        <f t="shared" si="5"/>
        <v>851</v>
      </c>
      <c r="B12">
        <v>90</v>
      </c>
      <c r="C12" s="3">
        <v>722.33</v>
      </c>
      <c r="D12" s="3">
        <v>128.66999999999999</v>
      </c>
      <c r="E12" s="3">
        <v>242.62</v>
      </c>
      <c r="F12" s="4">
        <f t="shared" si="0"/>
        <v>650.1</v>
      </c>
      <c r="G12" s="3">
        <v>765.9</v>
      </c>
      <c r="H12" s="3">
        <v>115.8</v>
      </c>
      <c r="I12" s="3">
        <f t="shared" si="1"/>
        <v>1021.3900000000001</v>
      </c>
      <c r="J12" s="3">
        <f t="shared" si="2"/>
        <v>1191.6216666666669</v>
      </c>
      <c r="K12" s="3">
        <f t="shared" si="4"/>
        <v>173.2</v>
      </c>
      <c r="L12" s="3">
        <f t="shared" si="3"/>
        <v>6.88</v>
      </c>
    </row>
    <row r="13" spans="1:12" x14ac:dyDescent="0.25">
      <c r="A13" s="4">
        <f t="shared" si="5"/>
        <v>901</v>
      </c>
      <c r="B13">
        <v>90</v>
      </c>
      <c r="C13" s="3">
        <v>764.77</v>
      </c>
      <c r="D13" s="3">
        <v>136.22999999999999</v>
      </c>
      <c r="E13" s="3">
        <v>256.87</v>
      </c>
      <c r="F13" s="4">
        <f t="shared" si="0"/>
        <v>688.29</v>
      </c>
      <c r="G13" s="3">
        <v>810.9</v>
      </c>
      <c r="H13" s="3">
        <v>122.61</v>
      </c>
      <c r="I13" s="3">
        <f t="shared" si="1"/>
        <v>1081.3900000000001</v>
      </c>
      <c r="J13" s="3">
        <f t="shared" si="2"/>
        <v>1261.6216666666669</v>
      </c>
      <c r="K13" s="3">
        <f t="shared" si="4"/>
        <v>173.2</v>
      </c>
      <c r="L13" s="3">
        <f t="shared" si="3"/>
        <v>7.28</v>
      </c>
    </row>
    <row r="14" spans="1:12" x14ac:dyDescent="0.25">
      <c r="A14" s="4">
        <f t="shared" si="5"/>
        <v>951</v>
      </c>
      <c r="B14">
        <v>90</v>
      </c>
      <c r="C14" s="3">
        <v>807.21</v>
      </c>
      <c r="D14" s="3">
        <v>143.79</v>
      </c>
      <c r="E14" s="3">
        <v>271.13</v>
      </c>
      <c r="F14" s="4">
        <f t="shared" si="0"/>
        <v>726.49</v>
      </c>
      <c r="G14" s="3">
        <v>855.9</v>
      </c>
      <c r="H14" s="3">
        <v>129.41</v>
      </c>
      <c r="I14" s="3">
        <f t="shared" si="1"/>
        <v>1141.4099999999999</v>
      </c>
      <c r="J14" s="3">
        <f t="shared" si="2"/>
        <v>1331.6449999999998</v>
      </c>
      <c r="K14" s="3">
        <f t="shared" si="4"/>
        <v>173.2</v>
      </c>
      <c r="L14" s="3">
        <f t="shared" si="3"/>
        <v>7.69</v>
      </c>
    </row>
    <row r="15" spans="1:12" x14ac:dyDescent="0.25">
      <c r="A15" s="4">
        <f t="shared" si="5"/>
        <v>1001</v>
      </c>
      <c r="B15">
        <v>90</v>
      </c>
      <c r="C15" s="3">
        <v>849.65</v>
      </c>
      <c r="D15" s="3">
        <v>151.35</v>
      </c>
      <c r="E15" s="3">
        <v>285.38</v>
      </c>
      <c r="F15" s="4">
        <f t="shared" si="0"/>
        <v>764.69</v>
      </c>
      <c r="G15" s="3">
        <v>900.91</v>
      </c>
      <c r="H15" s="3">
        <v>136.22</v>
      </c>
      <c r="I15" s="3">
        <f t="shared" si="1"/>
        <v>1201.4199999999998</v>
      </c>
      <c r="J15" s="3">
        <f t="shared" si="2"/>
        <v>1401.6566666666665</v>
      </c>
      <c r="K15" s="3">
        <f t="shared" si="4"/>
        <v>173.2</v>
      </c>
      <c r="L15" s="3">
        <f t="shared" si="3"/>
        <v>8.09</v>
      </c>
    </row>
    <row r="16" spans="1:12" x14ac:dyDescent="0.25">
      <c r="A16" s="4">
        <f t="shared" si="5"/>
        <v>1051</v>
      </c>
      <c r="B16">
        <v>90</v>
      </c>
      <c r="C16" s="3">
        <v>892.09</v>
      </c>
      <c r="D16" s="3">
        <v>158.91</v>
      </c>
      <c r="E16" s="3">
        <v>299.64</v>
      </c>
      <c r="F16" s="4">
        <f t="shared" si="0"/>
        <v>802.88</v>
      </c>
      <c r="G16" s="3">
        <v>945.9</v>
      </c>
      <c r="H16" s="3">
        <v>143.02000000000001</v>
      </c>
      <c r="I16" s="3">
        <f t="shared" si="1"/>
        <v>1261.4299999999998</v>
      </c>
      <c r="J16" s="3">
        <f t="shared" si="2"/>
        <v>1471.6683333333331</v>
      </c>
      <c r="K16" s="3">
        <f t="shared" si="4"/>
        <v>173.2</v>
      </c>
      <c r="L16" s="3">
        <f t="shared" si="3"/>
        <v>8.5</v>
      </c>
    </row>
    <row r="17" spans="1:12" x14ac:dyDescent="0.25">
      <c r="A17" s="4">
        <f t="shared" si="5"/>
        <v>1101</v>
      </c>
      <c r="B17">
        <v>90</v>
      </c>
      <c r="C17" s="3">
        <v>934.53</v>
      </c>
      <c r="D17" s="3">
        <v>166.47</v>
      </c>
      <c r="E17" s="3">
        <v>313.89</v>
      </c>
      <c r="F17" s="4">
        <f t="shared" si="0"/>
        <v>841.08</v>
      </c>
      <c r="G17" s="3">
        <v>990.9</v>
      </c>
      <c r="H17" s="3">
        <v>149.82</v>
      </c>
      <c r="I17" s="3">
        <f t="shared" si="1"/>
        <v>1321.4399999999998</v>
      </c>
      <c r="J17" s="3">
        <f t="shared" si="2"/>
        <v>1541.6799999999998</v>
      </c>
      <c r="K17" s="3">
        <f t="shared" si="4"/>
        <v>173.2</v>
      </c>
      <c r="L17" s="3">
        <f t="shared" si="3"/>
        <v>8.9</v>
      </c>
    </row>
    <row r="18" spans="1:12" x14ac:dyDescent="0.25">
      <c r="A18" s="4">
        <f t="shared" si="5"/>
        <v>1151</v>
      </c>
      <c r="B18">
        <v>90</v>
      </c>
      <c r="C18" s="3">
        <v>976.97</v>
      </c>
      <c r="D18" s="3">
        <v>174.03</v>
      </c>
      <c r="E18" s="3">
        <v>328.15</v>
      </c>
      <c r="F18" s="4">
        <f t="shared" si="0"/>
        <v>879.27</v>
      </c>
      <c r="G18" s="3">
        <v>1035.9000000000001</v>
      </c>
      <c r="H18" s="3">
        <v>156.63</v>
      </c>
      <c r="I18" s="3">
        <f t="shared" si="1"/>
        <v>1381.4499999999998</v>
      </c>
      <c r="J18" s="3">
        <f t="shared" si="2"/>
        <v>1611.6916666666664</v>
      </c>
      <c r="K18" s="3">
        <f t="shared" si="4"/>
        <v>173.2</v>
      </c>
      <c r="L18" s="3">
        <f t="shared" si="3"/>
        <v>9.31</v>
      </c>
    </row>
    <row r="19" spans="1:12" x14ac:dyDescent="0.25">
      <c r="A19" s="4">
        <f t="shared" si="5"/>
        <v>1201</v>
      </c>
      <c r="B19">
        <v>90</v>
      </c>
      <c r="C19" s="3">
        <v>1019.41</v>
      </c>
      <c r="D19" s="3">
        <v>181.59</v>
      </c>
      <c r="E19" s="3">
        <v>342.4</v>
      </c>
      <c r="F19" s="4">
        <f t="shared" si="0"/>
        <v>917.47</v>
      </c>
      <c r="G19" s="3">
        <v>1080.9000000000001</v>
      </c>
      <c r="H19" s="3">
        <v>163.43</v>
      </c>
      <c r="I19" s="3">
        <f t="shared" si="1"/>
        <v>1441.4599999999998</v>
      </c>
      <c r="J19" s="3">
        <f t="shared" si="2"/>
        <v>1681.7033333333331</v>
      </c>
      <c r="K19" s="3">
        <f t="shared" si="4"/>
        <v>173.2</v>
      </c>
      <c r="L19" s="3">
        <f t="shared" si="3"/>
        <v>9.7100000000000009</v>
      </c>
    </row>
    <row r="20" spans="1:12" x14ac:dyDescent="0.25">
      <c r="A20" s="4">
        <f t="shared" si="5"/>
        <v>1251</v>
      </c>
      <c r="B20">
        <v>90</v>
      </c>
      <c r="C20" s="3">
        <v>1061.8499999999999</v>
      </c>
      <c r="D20" s="3">
        <v>189.15</v>
      </c>
      <c r="E20" s="3">
        <v>356.66</v>
      </c>
      <c r="F20" s="4">
        <f t="shared" si="0"/>
        <v>955.67</v>
      </c>
      <c r="G20" s="3">
        <v>1125.9100000000001</v>
      </c>
      <c r="H20" s="3">
        <v>170.24</v>
      </c>
      <c r="I20" s="3">
        <f t="shared" si="1"/>
        <v>1501.4800000000002</v>
      </c>
      <c r="J20" s="3">
        <f t="shared" si="2"/>
        <v>1751.7266666666669</v>
      </c>
      <c r="K20" s="3">
        <f t="shared" si="4"/>
        <v>173.2</v>
      </c>
      <c r="L20" s="3">
        <f t="shared" si="3"/>
        <v>10.11</v>
      </c>
    </row>
    <row r="21" spans="1:12" x14ac:dyDescent="0.25">
      <c r="A21" s="4">
        <f t="shared" si="5"/>
        <v>1301</v>
      </c>
      <c r="B21">
        <v>90</v>
      </c>
      <c r="C21" s="3">
        <v>1094.72</v>
      </c>
      <c r="D21" s="3">
        <v>196.71</v>
      </c>
      <c r="E21" s="3">
        <v>370.91</v>
      </c>
      <c r="F21" s="4">
        <f t="shared" si="0"/>
        <v>985.25</v>
      </c>
      <c r="G21" s="3">
        <v>1160.76</v>
      </c>
      <c r="H21" s="3">
        <v>175.51</v>
      </c>
      <c r="I21" s="3">
        <f t="shared" si="1"/>
        <v>1552.8700000000001</v>
      </c>
      <c r="J21" s="3">
        <f t="shared" si="2"/>
        <v>1811.6816666666668</v>
      </c>
      <c r="K21" s="3">
        <f t="shared" si="4"/>
        <v>173.2</v>
      </c>
      <c r="L21" s="3">
        <f t="shared" si="3"/>
        <v>10.46</v>
      </c>
    </row>
    <row r="22" spans="1:12" x14ac:dyDescent="0.25">
      <c r="A22" s="4">
        <f t="shared" si="5"/>
        <v>1351</v>
      </c>
      <c r="B22">
        <v>90</v>
      </c>
      <c r="C22" s="3">
        <v>1126.55</v>
      </c>
      <c r="D22" s="3">
        <v>204.27</v>
      </c>
      <c r="E22" s="3">
        <v>385.17</v>
      </c>
      <c r="F22" s="4">
        <f t="shared" si="0"/>
        <v>1013.9</v>
      </c>
      <c r="G22" s="3">
        <v>1194.51</v>
      </c>
      <c r="H22" s="3">
        <v>180.61</v>
      </c>
      <c r="I22" s="3">
        <f t="shared" si="1"/>
        <v>1603.3400000000001</v>
      </c>
      <c r="J22" s="3">
        <f t="shared" si="2"/>
        <v>1870.5633333333335</v>
      </c>
      <c r="K22" s="3">
        <f t="shared" si="4"/>
        <v>173.2</v>
      </c>
      <c r="L22" s="3">
        <f t="shared" si="3"/>
        <v>10.8</v>
      </c>
    </row>
    <row r="23" spans="1:12" x14ac:dyDescent="0.25">
      <c r="A23" s="4">
        <f t="shared" si="5"/>
        <v>1401</v>
      </c>
      <c r="B23">
        <v>90</v>
      </c>
      <c r="C23" s="3">
        <v>1158.3800000000001</v>
      </c>
      <c r="D23" s="3">
        <v>211.83</v>
      </c>
      <c r="E23" s="3">
        <v>399.42</v>
      </c>
      <c r="F23" s="4">
        <f t="shared" si="0"/>
        <v>1042.54</v>
      </c>
      <c r="G23" s="3">
        <v>1228.25</v>
      </c>
      <c r="H23" s="3">
        <v>185.71</v>
      </c>
      <c r="I23" s="3">
        <f t="shared" si="1"/>
        <v>1653.79</v>
      </c>
      <c r="J23" s="3">
        <f t="shared" si="2"/>
        <v>1929.4216666666666</v>
      </c>
      <c r="K23" s="3">
        <f t="shared" si="4"/>
        <v>173.2</v>
      </c>
      <c r="L23" s="3">
        <f t="shared" si="3"/>
        <v>11.14</v>
      </c>
    </row>
    <row r="24" spans="1:12" x14ac:dyDescent="0.25">
      <c r="A24" s="4">
        <f t="shared" si="5"/>
        <v>1451</v>
      </c>
      <c r="B24">
        <v>90</v>
      </c>
      <c r="C24" s="3">
        <v>1190.21</v>
      </c>
      <c r="D24" s="3">
        <v>219.39</v>
      </c>
      <c r="E24" s="3">
        <v>413.68</v>
      </c>
      <c r="F24" s="4">
        <f t="shared" si="0"/>
        <v>1071.19</v>
      </c>
      <c r="G24" s="3">
        <v>1264.04</v>
      </c>
      <c r="H24" s="3">
        <v>191.12</v>
      </c>
      <c r="I24" s="3">
        <f t="shared" si="1"/>
        <v>1705.9899999999998</v>
      </c>
      <c r="J24" s="3">
        <f t="shared" si="2"/>
        <v>1990.3216666666665</v>
      </c>
      <c r="K24" s="3">
        <f t="shared" si="4"/>
        <v>173.2</v>
      </c>
      <c r="L24" s="3">
        <f t="shared" si="3"/>
        <v>11.49</v>
      </c>
    </row>
    <row r="25" spans="1:12" x14ac:dyDescent="0.25">
      <c r="A25" s="4">
        <f t="shared" si="5"/>
        <v>1501</v>
      </c>
      <c r="B25">
        <v>90</v>
      </c>
      <c r="C25" s="4">
        <v>1222.04</v>
      </c>
      <c r="D25" s="4">
        <v>226.95</v>
      </c>
      <c r="E25" s="4">
        <v>427.93</v>
      </c>
      <c r="F25" s="4">
        <f>+ROUND(C25*B25/100,2)</f>
        <v>1099.8399999999999</v>
      </c>
      <c r="G25" s="4">
        <v>1309.05</v>
      </c>
      <c r="H25" s="4">
        <v>197.93</v>
      </c>
      <c r="I25" s="3">
        <f>G25+D25+E25-H25</f>
        <v>1766</v>
      </c>
      <c r="J25" s="3">
        <f>I25+I25/6</f>
        <v>2060.3333333333335</v>
      </c>
      <c r="K25" s="3">
        <f t="shared" si="4"/>
        <v>173.2</v>
      </c>
      <c r="L25" s="3">
        <f>+ROUND(J25/K25,2)</f>
        <v>11.9</v>
      </c>
    </row>
    <row r="26" spans="1:12" x14ac:dyDescent="0.25">
      <c r="A26" s="4">
        <f t="shared" si="5"/>
        <v>1551</v>
      </c>
      <c r="B26">
        <v>90</v>
      </c>
      <c r="C26" s="3">
        <v>1253.8699999999999</v>
      </c>
      <c r="D26" s="3">
        <v>234.51</v>
      </c>
      <c r="E26" s="3">
        <v>442.19</v>
      </c>
      <c r="F26" s="4">
        <f t="shared" ref="F26:F89" si="6">+ROUND(C26*B26/100,2)</f>
        <v>1128.48</v>
      </c>
      <c r="G26" s="3">
        <v>1354.04</v>
      </c>
      <c r="H26" s="3">
        <v>204.73</v>
      </c>
      <c r="I26" s="3">
        <f t="shared" ref="I26:I89" si="7">G26+D26+E26-H26</f>
        <v>1826.01</v>
      </c>
      <c r="J26" s="3">
        <f t="shared" si="2"/>
        <v>2130.3449999999998</v>
      </c>
      <c r="K26" s="3">
        <f t="shared" si="4"/>
        <v>173.2</v>
      </c>
      <c r="L26" s="3">
        <f t="shared" ref="L26:L89" si="8">+ROUND(J26/K26,2)</f>
        <v>12.3</v>
      </c>
    </row>
    <row r="27" spans="1:12" x14ac:dyDescent="0.25">
      <c r="A27" s="4">
        <f t="shared" si="5"/>
        <v>1601</v>
      </c>
      <c r="B27">
        <v>90</v>
      </c>
      <c r="C27" s="3">
        <v>1285.7</v>
      </c>
      <c r="D27" s="3">
        <v>242.07</v>
      </c>
      <c r="E27" s="3">
        <v>456.44</v>
      </c>
      <c r="F27" s="4">
        <f t="shared" si="6"/>
        <v>1157.1300000000001</v>
      </c>
      <c r="G27" s="3">
        <v>1399.05</v>
      </c>
      <c r="H27" s="3">
        <v>211.54</v>
      </c>
      <c r="I27" s="3">
        <f t="shared" si="7"/>
        <v>1886.02</v>
      </c>
      <c r="J27" s="3">
        <f t="shared" si="2"/>
        <v>2200.3566666666666</v>
      </c>
      <c r="K27" s="3">
        <f t="shared" si="4"/>
        <v>173.2</v>
      </c>
      <c r="L27" s="3">
        <f t="shared" si="8"/>
        <v>12.7</v>
      </c>
    </row>
    <row r="28" spans="1:12" x14ac:dyDescent="0.25">
      <c r="A28" s="4">
        <f t="shared" si="5"/>
        <v>1651</v>
      </c>
      <c r="B28">
        <v>90</v>
      </c>
      <c r="C28" s="3">
        <v>1317.53</v>
      </c>
      <c r="D28" s="3">
        <v>249.63</v>
      </c>
      <c r="E28" s="3">
        <v>470.7</v>
      </c>
      <c r="F28" s="4">
        <f t="shared" si="6"/>
        <v>1185.78</v>
      </c>
      <c r="G28" s="3">
        <v>1444.05</v>
      </c>
      <c r="H28" s="3">
        <v>218.34</v>
      </c>
      <c r="I28" s="3">
        <f t="shared" si="7"/>
        <v>1946.0399999999997</v>
      </c>
      <c r="J28" s="3">
        <f t="shared" si="2"/>
        <v>2270.3799999999997</v>
      </c>
      <c r="K28" s="3">
        <f t="shared" si="4"/>
        <v>173.2</v>
      </c>
      <c r="L28" s="3">
        <f t="shared" si="8"/>
        <v>13.11</v>
      </c>
    </row>
    <row r="29" spans="1:12" x14ac:dyDescent="0.25">
      <c r="A29" s="4">
        <f t="shared" si="5"/>
        <v>1701</v>
      </c>
      <c r="B29">
        <v>85</v>
      </c>
      <c r="C29" s="3">
        <v>1349.36</v>
      </c>
      <c r="D29" s="3">
        <v>257.19</v>
      </c>
      <c r="E29" s="3">
        <v>484.95</v>
      </c>
      <c r="F29" s="4">
        <f t="shared" si="6"/>
        <v>1146.96</v>
      </c>
      <c r="G29" s="3">
        <v>1383.07</v>
      </c>
      <c r="H29" s="3">
        <v>209.12</v>
      </c>
      <c r="I29" s="3">
        <f t="shared" si="7"/>
        <v>1916.0900000000001</v>
      </c>
      <c r="J29" s="3">
        <f t="shared" si="2"/>
        <v>2235.4383333333335</v>
      </c>
      <c r="K29" s="3">
        <f t="shared" si="4"/>
        <v>173.2</v>
      </c>
      <c r="L29" s="3">
        <f t="shared" si="8"/>
        <v>12.91</v>
      </c>
    </row>
    <row r="30" spans="1:12" x14ac:dyDescent="0.25">
      <c r="A30" s="4">
        <f t="shared" si="5"/>
        <v>1751</v>
      </c>
      <c r="B30">
        <v>85</v>
      </c>
      <c r="C30" s="3">
        <v>1368.06</v>
      </c>
      <c r="D30" s="3">
        <v>282.26</v>
      </c>
      <c r="E30" s="3">
        <v>499.21</v>
      </c>
      <c r="F30" s="4">
        <f t="shared" si="6"/>
        <v>1162.8499999999999</v>
      </c>
      <c r="G30" s="3">
        <v>1408.02</v>
      </c>
      <c r="H30" s="3">
        <v>212.89</v>
      </c>
      <c r="I30" s="3">
        <f t="shared" si="7"/>
        <v>1976.6</v>
      </c>
      <c r="J30" s="3">
        <f t="shared" si="2"/>
        <v>2306.0333333333333</v>
      </c>
      <c r="K30" s="3">
        <f t="shared" si="4"/>
        <v>173.2</v>
      </c>
      <c r="L30" s="3">
        <f t="shared" si="8"/>
        <v>13.31</v>
      </c>
    </row>
    <row r="31" spans="1:12" x14ac:dyDescent="0.25">
      <c r="A31" s="4">
        <f t="shared" si="5"/>
        <v>1801</v>
      </c>
      <c r="B31">
        <v>85</v>
      </c>
      <c r="C31" s="3">
        <v>1399.51</v>
      </c>
      <c r="D31" s="3">
        <v>290.32</v>
      </c>
      <c r="E31" s="3">
        <v>513.46</v>
      </c>
      <c r="F31" s="4">
        <f t="shared" si="6"/>
        <v>1189.58</v>
      </c>
      <c r="G31" s="3">
        <v>1450.01</v>
      </c>
      <c r="H31" s="3">
        <v>219.24</v>
      </c>
      <c r="I31" s="3">
        <f t="shared" si="7"/>
        <v>2034.55</v>
      </c>
      <c r="J31" s="3">
        <f t="shared" si="2"/>
        <v>2373.6416666666664</v>
      </c>
      <c r="K31" s="3">
        <f t="shared" si="4"/>
        <v>173.2</v>
      </c>
      <c r="L31" s="3">
        <f t="shared" si="8"/>
        <v>13.7</v>
      </c>
    </row>
    <row r="32" spans="1:12" x14ac:dyDescent="0.25">
      <c r="A32" s="4">
        <f t="shared" si="5"/>
        <v>1851</v>
      </c>
      <c r="B32">
        <v>85</v>
      </c>
      <c r="C32" s="3">
        <v>1427.3</v>
      </c>
      <c r="D32" s="3">
        <v>298.38</v>
      </c>
      <c r="E32" s="3">
        <v>527.72</v>
      </c>
      <c r="F32" s="4">
        <f t="shared" si="6"/>
        <v>1213.21</v>
      </c>
      <c r="G32" s="3">
        <v>1487.13</v>
      </c>
      <c r="H32" s="3">
        <v>224.85</v>
      </c>
      <c r="I32" s="3">
        <f t="shared" si="7"/>
        <v>2088.3800000000006</v>
      </c>
      <c r="J32" s="3">
        <f t="shared" si="2"/>
        <v>2436.4433333333341</v>
      </c>
      <c r="K32" s="3">
        <f t="shared" si="4"/>
        <v>173.2</v>
      </c>
      <c r="L32" s="3">
        <f t="shared" si="8"/>
        <v>14.07</v>
      </c>
    </row>
    <row r="33" spans="1:12" x14ac:dyDescent="0.25">
      <c r="A33" s="4">
        <f t="shared" si="5"/>
        <v>1901</v>
      </c>
      <c r="B33">
        <v>85</v>
      </c>
      <c r="C33" s="3">
        <v>1442.21</v>
      </c>
      <c r="D33" s="3">
        <v>325.45</v>
      </c>
      <c r="E33" s="3">
        <v>541.97</v>
      </c>
      <c r="F33" s="4">
        <f t="shared" si="6"/>
        <v>1225.8800000000001</v>
      </c>
      <c r="G33" s="3">
        <v>1507.03</v>
      </c>
      <c r="H33" s="3">
        <v>227.86</v>
      </c>
      <c r="I33" s="3">
        <f t="shared" si="7"/>
        <v>2146.5899999999997</v>
      </c>
      <c r="J33" s="3">
        <f t="shared" si="2"/>
        <v>2504.3549999999996</v>
      </c>
      <c r="K33" s="3">
        <f t="shared" si="4"/>
        <v>173.2</v>
      </c>
      <c r="L33" s="3">
        <f t="shared" si="8"/>
        <v>14.46</v>
      </c>
    </row>
    <row r="34" spans="1:12" x14ac:dyDescent="0.25">
      <c r="A34" s="4">
        <f t="shared" si="5"/>
        <v>1951</v>
      </c>
      <c r="B34">
        <v>85</v>
      </c>
      <c r="C34" s="3">
        <v>1469.14</v>
      </c>
      <c r="D34" s="3">
        <v>334.01</v>
      </c>
      <c r="E34" s="3">
        <v>556.23</v>
      </c>
      <c r="F34" s="4">
        <f t="shared" si="6"/>
        <v>1248.77</v>
      </c>
      <c r="G34" s="3">
        <v>1542.99</v>
      </c>
      <c r="H34" s="3">
        <v>233.3</v>
      </c>
      <c r="I34" s="3">
        <f t="shared" si="7"/>
        <v>2199.9299999999998</v>
      </c>
      <c r="J34" s="3">
        <f t="shared" si="2"/>
        <v>2566.585</v>
      </c>
      <c r="K34" s="3">
        <f t="shared" si="4"/>
        <v>173.2</v>
      </c>
      <c r="L34" s="3">
        <f t="shared" si="8"/>
        <v>14.82</v>
      </c>
    </row>
    <row r="35" spans="1:12" x14ac:dyDescent="0.25">
      <c r="A35" s="4">
        <f t="shared" si="5"/>
        <v>2001</v>
      </c>
      <c r="B35">
        <v>85</v>
      </c>
      <c r="C35" s="3">
        <v>1496.08</v>
      </c>
      <c r="D35" s="3">
        <v>342.57</v>
      </c>
      <c r="E35" s="3">
        <v>570.48</v>
      </c>
      <c r="F35" s="4">
        <f t="shared" si="6"/>
        <v>1271.67</v>
      </c>
      <c r="G35" s="3">
        <v>1578.97</v>
      </c>
      <c r="H35" s="3">
        <v>238.74</v>
      </c>
      <c r="I35" s="3">
        <f t="shared" si="7"/>
        <v>2253.2799999999997</v>
      </c>
      <c r="J35" s="3">
        <f t="shared" si="2"/>
        <v>2628.8266666666664</v>
      </c>
      <c r="K35" s="3">
        <f t="shared" si="4"/>
        <v>173.2</v>
      </c>
      <c r="L35" s="3">
        <f t="shared" si="8"/>
        <v>15.18</v>
      </c>
    </row>
    <row r="36" spans="1:12" x14ac:dyDescent="0.25">
      <c r="A36" s="4">
        <f t="shared" si="5"/>
        <v>2051</v>
      </c>
      <c r="B36">
        <v>85</v>
      </c>
      <c r="C36" s="3">
        <v>1509.68</v>
      </c>
      <c r="D36" s="3">
        <v>371.64</v>
      </c>
      <c r="E36" s="3">
        <v>584.74</v>
      </c>
      <c r="F36" s="4">
        <f t="shared" si="6"/>
        <v>1283.23</v>
      </c>
      <c r="G36" s="3">
        <v>1597.12</v>
      </c>
      <c r="H36" s="3">
        <v>241.48</v>
      </c>
      <c r="I36" s="3">
        <f t="shared" si="7"/>
        <v>2312.02</v>
      </c>
      <c r="J36" s="3">
        <f t="shared" si="2"/>
        <v>2697.3566666666666</v>
      </c>
      <c r="K36" s="3">
        <f t="shared" si="4"/>
        <v>173.2</v>
      </c>
      <c r="L36" s="3">
        <f t="shared" si="8"/>
        <v>15.57</v>
      </c>
    </row>
    <row r="37" spans="1:12" x14ac:dyDescent="0.25">
      <c r="A37" s="4">
        <f t="shared" si="5"/>
        <v>2101</v>
      </c>
      <c r="B37">
        <v>85</v>
      </c>
      <c r="C37" s="3">
        <v>1536.3</v>
      </c>
      <c r="D37" s="3">
        <v>380.7</v>
      </c>
      <c r="E37" s="3">
        <v>598.99</v>
      </c>
      <c r="F37" s="4">
        <f t="shared" si="6"/>
        <v>1305.8599999999999</v>
      </c>
      <c r="G37" s="3">
        <v>1632.67</v>
      </c>
      <c r="H37" s="3">
        <v>246.86</v>
      </c>
      <c r="I37" s="3">
        <f t="shared" si="7"/>
        <v>2365.5</v>
      </c>
      <c r="J37" s="3">
        <f t="shared" si="2"/>
        <v>2759.75</v>
      </c>
      <c r="K37" s="3">
        <f t="shared" si="4"/>
        <v>173.2</v>
      </c>
      <c r="L37" s="3">
        <f t="shared" si="8"/>
        <v>15.93</v>
      </c>
    </row>
    <row r="38" spans="1:12" x14ac:dyDescent="0.25">
      <c r="A38" s="4">
        <f t="shared" si="5"/>
        <v>2151</v>
      </c>
      <c r="B38">
        <v>85</v>
      </c>
      <c r="C38" s="3">
        <v>1562.91</v>
      </c>
      <c r="D38" s="3">
        <v>389.76</v>
      </c>
      <c r="E38" s="3">
        <v>613.25</v>
      </c>
      <c r="F38" s="4">
        <f t="shared" si="6"/>
        <v>1328.47</v>
      </c>
      <c r="G38" s="3">
        <v>1668.19</v>
      </c>
      <c r="H38" s="3">
        <v>252.23</v>
      </c>
      <c r="I38" s="3">
        <f t="shared" si="7"/>
        <v>2418.9699999999998</v>
      </c>
      <c r="J38" s="3">
        <f t="shared" si="2"/>
        <v>2822.1316666666662</v>
      </c>
      <c r="K38" s="3">
        <f t="shared" si="4"/>
        <v>173.2</v>
      </c>
      <c r="L38" s="3">
        <f t="shared" si="8"/>
        <v>16.29</v>
      </c>
    </row>
    <row r="39" spans="1:12" x14ac:dyDescent="0.25">
      <c r="A39" s="4">
        <f t="shared" si="5"/>
        <v>2201</v>
      </c>
      <c r="B39">
        <v>85</v>
      </c>
      <c r="C39" s="3">
        <v>1589.52</v>
      </c>
      <c r="D39" s="3">
        <v>398.82</v>
      </c>
      <c r="E39" s="3">
        <v>627.5</v>
      </c>
      <c r="F39" s="4">
        <f t="shared" si="6"/>
        <v>1351.09</v>
      </c>
      <c r="G39" s="3">
        <v>1703.72</v>
      </c>
      <c r="H39" s="3">
        <v>257.60000000000002</v>
      </c>
      <c r="I39" s="3">
        <f t="shared" si="7"/>
        <v>2472.44</v>
      </c>
      <c r="J39" s="3">
        <f t="shared" si="2"/>
        <v>2884.5133333333333</v>
      </c>
      <c r="K39" s="3">
        <f t="shared" si="4"/>
        <v>173.2</v>
      </c>
      <c r="L39" s="3">
        <f t="shared" si="8"/>
        <v>16.649999999999999</v>
      </c>
    </row>
    <row r="40" spans="1:12" x14ac:dyDescent="0.25">
      <c r="A40" s="4">
        <f t="shared" si="5"/>
        <v>2251</v>
      </c>
      <c r="B40">
        <v>85</v>
      </c>
      <c r="C40" s="3">
        <v>1616.13</v>
      </c>
      <c r="D40" s="3">
        <v>407.88</v>
      </c>
      <c r="E40" s="3">
        <v>641.76</v>
      </c>
      <c r="F40" s="4">
        <f t="shared" si="6"/>
        <v>1373.71</v>
      </c>
      <c r="G40" s="3">
        <v>1759.99</v>
      </c>
      <c r="H40" s="3">
        <v>283.70999999999998</v>
      </c>
      <c r="I40" s="3">
        <f t="shared" si="7"/>
        <v>2525.92</v>
      </c>
      <c r="J40" s="3">
        <f t="shared" si="2"/>
        <v>2946.9066666666668</v>
      </c>
      <c r="K40" s="3">
        <f t="shared" si="4"/>
        <v>173.2</v>
      </c>
      <c r="L40" s="3">
        <f t="shared" si="8"/>
        <v>17.010000000000002</v>
      </c>
    </row>
    <row r="41" spans="1:12" x14ac:dyDescent="0.25">
      <c r="A41" s="4">
        <f t="shared" si="5"/>
        <v>2301</v>
      </c>
      <c r="B41">
        <v>85</v>
      </c>
      <c r="C41" s="3">
        <v>1642.74</v>
      </c>
      <c r="D41" s="3">
        <v>416.94</v>
      </c>
      <c r="E41" s="3">
        <v>656.01</v>
      </c>
      <c r="F41" s="4">
        <f t="shared" si="6"/>
        <v>1396.33</v>
      </c>
      <c r="G41" s="3">
        <v>1795.95</v>
      </c>
      <c r="H41" s="3">
        <v>289.51</v>
      </c>
      <c r="I41" s="3">
        <f t="shared" si="7"/>
        <v>2579.3899999999994</v>
      </c>
      <c r="J41" s="3">
        <f t="shared" si="2"/>
        <v>3009.2883333333325</v>
      </c>
      <c r="K41" s="3">
        <f t="shared" si="4"/>
        <v>173.2</v>
      </c>
      <c r="L41" s="3">
        <f t="shared" si="8"/>
        <v>17.37</v>
      </c>
    </row>
    <row r="42" spans="1:12" x14ac:dyDescent="0.25">
      <c r="A42" s="4">
        <f t="shared" si="5"/>
        <v>2351</v>
      </c>
      <c r="B42">
        <v>85</v>
      </c>
      <c r="C42" s="3">
        <v>1669.35</v>
      </c>
      <c r="D42" s="3">
        <v>426</v>
      </c>
      <c r="E42" s="3">
        <v>670.27</v>
      </c>
      <c r="F42" s="4">
        <f t="shared" si="6"/>
        <v>1418.95</v>
      </c>
      <c r="G42" s="3">
        <v>1835.68</v>
      </c>
      <c r="H42" s="3">
        <v>295.91000000000003</v>
      </c>
      <c r="I42" s="3">
        <f t="shared" si="7"/>
        <v>2636.0400000000004</v>
      </c>
      <c r="J42" s="3">
        <f t="shared" si="2"/>
        <v>3075.3800000000006</v>
      </c>
      <c r="K42" s="3">
        <f t="shared" si="4"/>
        <v>173.2</v>
      </c>
      <c r="L42" s="3">
        <f t="shared" si="8"/>
        <v>17.760000000000002</v>
      </c>
    </row>
    <row r="43" spans="1:12" x14ac:dyDescent="0.25">
      <c r="A43" s="4">
        <f t="shared" si="5"/>
        <v>2401</v>
      </c>
      <c r="B43">
        <v>85</v>
      </c>
      <c r="C43" s="3">
        <v>1695.96</v>
      </c>
      <c r="D43" s="3">
        <v>435.06</v>
      </c>
      <c r="E43" s="3">
        <v>684.52</v>
      </c>
      <c r="F43" s="4">
        <f t="shared" si="6"/>
        <v>1441.57</v>
      </c>
      <c r="G43" s="3">
        <v>1877.17</v>
      </c>
      <c r="H43" s="3">
        <v>302.60000000000002</v>
      </c>
      <c r="I43" s="3">
        <f t="shared" si="7"/>
        <v>2694.15</v>
      </c>
      <c r="J43" s="3">
        <f t="shared" si="2"/>
        <v>3143.1750000000002</v>
      </c>
      <c r="K43" s="3">
        <f t="shared" si="4"/>
        <v>173.2</v>
      </c>
      <c r="L43" s="3">
        <f t="shared" si="8"/>
        <v>18.149999999999999</v>
      </c>
    </row>
    <row r="44" spans="1:12" x14ac:dyDescent="0.25">
      <c r="A44" s="4">
        <f t="shared" si="5"/>
        <v>2451</v>
      </c>
      <c r="B44">
        <v>85</v>
      </c>
      <c r="C44" s="3">
        <v>1722.57</v>
      </c>
      <c r="D44" s="3">
        <v>444.12</v>
      </c>
      <c r="E44" s="3">
        <v>698.78</v>
      </c>
      <c r="F44" s="4">
        <f t="shared" si="6"/>
        <v>1464.18</v>
      </c>
      <c r="G44" s="3">
        <v>1941.78</v>
      </c>
      <c r="H44" s="3">
        <v>332.43</v>
      </c>
      <c r="I44" s="3">
        <f t="shared" si="7"/>
        <v>2752.2500000000005</v>
      </c>
      <c r="J44" s="3">
        <f t="shared" si="2"/>
        <v>3210.9583333333339</v>
      </c>
      <c r="K44" s="3">
        <f t="shared" si="4"/>
        <v>173.2</v>
      </c>
      <c r="L44" s="3">
        <f t="shared" si="8"/>
        <v>18.54</v>
      </c>
    </row>
    <row r="45" spans="1:12" x14ac:dyDescent="0.25">
      <c r="A45" s="4">
        <f t="shared" si="5"/>
        <v>2501</v>
      </c>
      <c r="B45">
        <v>85</v>
      </c>
      <c r="C45" s="3">
        <v>1749.18</v>
      </c>
      <c r="D45" s="3">
        <v>453.18</v>
      </c>
      <c r="E45" s="3">
        <v>713.03</v>
      </c>
      <c r="F45" s="4">
        <f t="shared" si="6"/>
        <v>1486.8</v>
      </c>
      <c r="G45" s="3">
        <v>1983.77</v>
      </c>
      <c r="H45" s="3">
        <v>339.62</v>
      </c>
      <c r="I45" s="3">
        <f t="shared" si="7"/>
        <v>2810.3599999999997</v>
      </c>
      <c r="J45" s="3">
        <f t="shared" si="2"/>
        <v>3278.7533333333331</v>
      </c>
      <c r="K45" s="3">
        <f t="shared" si="4"/>
        <v>173.2</v>
      </c>
      <c r="L45" s="3">
        <f t="shared" si="8"/>
        <v>18.93</v>
      </c>
    </row>
    <row r="46" spans="1:12" x14ac:dyDescent="0.25">
      <c r="A46" s="4">
        <f t="shared" si="5"/>
        <v>2551</v>
      </c>
      <c r="B46">
        <v>85</v>
      </c>
      <c r="C46" s="3">
        <v>1775.79</v>
      </c>
      <c r="D46" s="3">
        <v>462.24</v>
      </c>
      <c r="E46" s="3">
        <v>727.29</v>
      </c>
      <c r="F46" s="4">
        <f t="shared" si="6"/>
        <v>1509.42</v>
      </c>
      <c r="G46" s="3">
        <v>2025.76</v>
      </c>
      <c r="H46" s="3">
        <v>346.81</v>
      </c>
      <c r="I46" s="3">
        <f t="shared" si="7"/>
        <v>2868.48</v>
      </c>
      <c r="J46" s="3">
        <f t="shared" si="2"/>
        <v>3346.56</v>
      </c>
      <c r="K46" s="3">
        <f t="shared" si="4"/>
        <v>173.2</v>
      </c>
      <c r="L46" s="3">
        <f t="shared" si="8"/>
        <v>19.32</v>
      </c>
    </row>
    <row r="47" spans="1:12" x14ac:dyDescent="0.25">
      <c r="A47" s="4">
        <f t="shared" si="5"/>
        <v>2601</v>
      </c>
      <c r="B47">
        <v>85</v>
      </c>
      <c r="C47" s="3">
        <v>1802.4</v>
      </c>
      <c r="D47" s="3">
        <v>471.3</v>
      </c>
      <c r="E47" s="3">
        <v>741.54</v>
      </c>
      <c r="F47" s="4">
        <f t="shared" si="6"/>
        <v>1532.04</v>
      </c>
      <c r="G47" s="3">
        <v>2093</v>
      </c>
      <c r="H47" s="3">
        <v>379.25</v>
      </c>
      <c r="I47" s="3">
        <f t="shared" si="7"/>
        <v>2926.59</v>
      </c>
      <c r="J47" s="3">
        <f t="shared" si="2"/>
        <v>3414.355</v>
      </c>
      <c r="K47" s="3">
        <f t="shared" si="4"/>
        <v>173.2</v>
      </c>
      <c r="L47" s="3">
        <f t="shared" si="8"/>
        <v>19.71</v>
      </c>
    </row>
    <row r="48" spans="1:12" x14ac:dyDescent="0.25">
      <c r="A48" s="4">
        <f t="shared" si="5"/>
        <v>2651</v>
      </c>
      <c r="B48">
        <v>85</v>
      </c>
      <c r="C48" s="3">
        <v>1829.02</v>
      </c>
      <c r="D48" s="3">
        <v>480.36</v>
      </c>
      <c r="E48" s="3">
        <v>755.8</v>
      </c>
      <c r="F48" s="4">
        <f t="shared" si="6"/>
        <v>1554.67</v>
      </c>
      <c r="G48" s="3">
        <v>2135.5300000000002</v>
      </c>
      <c r="H48" s="3">
        <v>386.96</v>
      </c>
      <c r="I48" s="3">
        <f t="shared" si="7"/>
        <v>2984.7300000000005</v>
      </c>
      <c r="J48" s="3">
        <f t="shared" si="2"/>
        <v>3482.1850000000004</v>
      </c>
      <c r="K48" s="3">
        <f t="shared" si="4"/>
        <v>173.2</v>
      </c>
      <c r="L48" s="3">
        <f t="shared" si="8"/>
        <v>20.100000000000001</v>
      </c>
    </row>
    <row r="49" spans="1:12" x14ac:dyDescent="0.25">
      <c r="A49" s="4">
        <f t="shared" si="5"/>
        <v>2701</v>
      </c>
      <c r="B49">
        <v>80</v>
      </c>
      <c r="C49" s="3">
        <v>1855.63</v>
      </c>
      <c r="D49" s="3">
        <v>489.42</v>
      </c>
      <c r="E49" s="3">
        <v>770.05</v>
      </c>
      <c r="F49" s="4">
        <f t="shared" si="6"/>
        <v>1484.5</v>
      </c>
      <c r="G49" s="3">
        <v>1979.5</v>
      </c>
      <c r="H49" s="3">
        <v>338.89</v>
      </c>
      <c r="I49" s="3">
        <f t="shared" si="7"/>
        <v>2900.0800000000004</v>
      </c>
      <c r="J49" s="3">
        <f t="shared" si="2"/>
        <v>3383.4266666666672</v>
      </c>
      <c r="K49" s="3">
        <f t="shared" si="4"/>
        <v>173.2</v>
      </c>
      <c r="L49" s="3">
        <f t="shared" si="8"/>
        <v>19.53</v>
      </c>
    </row>
    <row r="50" spans="1:12" x14ac:dyDescent="0.25">
      <c r="A50" s="4">
        <f t="shared" si="5"/>
        <v>2751</v>
      </c>
      <c r="B50">
        <v>80</v>
      </c>
      <c r="C50" s="3">
        <v>1882.24</v>
      </c>
      <c r="D50" s="3">
        <v>498.48</v>
      </c>
      <c r="E50" s="3">
        <v>784.31</v>
      </c>
      <c r="F50" s="4">
        <f t="shared" si="6"/>
        <v>1505.79</v>
      </c>
      <c r="G50" s="3">
        <v>2019.03</v>
      </c>
      <c r="H50" s="3">
        <v>345.66</v>
      </c>
      <c r="I50" s="3">
        <f t="shared" si="7"/>
        <v>2956.1600000000003</v>
      </c>
      <c r="J50" s="3">
        <f t="shared" si="2"/>
        <v>3448.8533333333335</v>
      </c>
      <c r="K50" s="3">
        <f t="shared" si="4"/>
        <v>173.2</v>
      </c>
      <c r="L50" s="3">
        <f t="shared" si="8"/>
        <v>19.91</v>
      </c>
    </row>
    <row r="51" spans="1:12" x14ac:dyDescent="0.25">
      <c r="A51" s="4">
        <f t="shared" si="5"/>
        <v>2801</v>
      </c>
      <c r="B51">
        <v>80</v>
      </c>
      <c r="C51" s="3">
        <v>1908.85</v>
      </c>
      <c r="D51" s="3">
        <v>507.54</v>
      </c>
      <c r="E51" s="3">
        <v>798.56</v>
      </c>
      <c r="F51" s="4">
        <f t="shared" si="6"/>
        <v>1527.08</v>
      </c>
      <c r="G51" s="3">
        <v>2083.6799999999998</v>
      </c>
      <c r="H51" s="3">
        <v>377.56</v>
      </c>
      <c r="I51" s="3">
        <f t="shared" si="7"/>
        <v>3012.22</v>
      </c>
      <c r="J51" s="3">
        <f t="shared" si="2"/>
        <v>3514.2566666666662</v>
      </c>
      <c r="K51" s="3">
        <f t="shared" si="4"/>
        <v>173.2</v>
      </c>
      <c r="L51" s="3">
        <f t="shared" si="8"/>
        <v>20.29</v>
      </c>
    </row>
    <row r="52" spans="1:12" x14ac:dyDescent="0.25">
      <c r="A52" s="4">
        <f t="shared" si="5"/>
        <v>2851</v>
      </c>
      <c r="B52">
        <v>80</v>
      </c>
      <c r="C52" s="3">
        <v>1935.46</v>
      </c>
      <c r="D52" s="3">
        <v>516.6</v>
      </c>
      <c r="E52" s="3">
        <v>812.82</v>
      </c>
      <c r="F52" s="4">
        <f t="shared" si="6"/>
        <v>1548.37</v>
      </c>
      <c r="G52" s="3">
        <v>2123.69</v>
      </c>
      <c r="H52" s="3">
        <v>384.81</v>
      </c>
      <c r="I52" s="3">
        <f t="shared" si="7"/>
        <v>3068.3</v>
      </c>
      <c r="J52" s="3">
        <f t="shared" si="2"/>
        <v>3579.6833333333334</v>
      </c>
      <c r="K52" s="3">
        <f t="shared" si="4"/>
        <v>173.2</v>
      </c>
      <c r="L52" s="3">
        <f t="shared" si="8"/>
        <v>20.67</v>
      </c>
    </row>
    <row r="53" spans="1:12" x14ac:dyDescent="0.25">
      <c r="A53" s="4">
        <f t="shared" si="5"/>
        <v>2901</v>
      </c>
      <c r="B53">
        <v>80</v>
      </c>
      <c r="C53" s="3">
        <v>1962.07</v>
      </c>
      <c r="D53" s="3">
        <v>525.66</v>
      </c>
      <c r="E53" s="3">
        <v>827.07</v>
      </c>
      <c r="F53" s="4">
        <f t="shared" si="6"/>
        <v>1569.66</v>
      </c>
      <c r="G53" s="3">
        <v>2163.69</v>
      </c>
      <c r="H53" s="3">
        <v>392.06</v>
      </c>
      <c r="I53" s="3">
        <f t="shared" si="7"/>
        <v>3124.36</v>
      </c>
      <c r="J53" s="3">
        <f t="shared" si="2"/>
        <v>3645.086666666667</v>
      </c>
      <c r="K53" s="3">
        <f t="shared" si="4"/>
        <v>173.2</v>
      </c>
      <c r="L53" s="3">
        <f t="shared" si="8"/>
        <v>21.05</v>
      </c>
    </row>
    <row r="54" spans="1:12" x14ac:dyDescent="0.25">
      <c r="A54" s="4">
        <f t="shared" si="5"/>
        <v>2951</v>
      </c>
      <c r="B54">
        <v>80</v>
      </c>
      <c r="C54" s="3">
        <v>1988.68</v>
      </c>
      <c r="D54" s="3">
        <v>534.72</v>
      </c>
      <c r="E54" s="3">
        <v>841.33</v>
      </c>
      <c r="F54" s="4">
        <f t="shared" si="6"/>
        <v>1590.94</v>
      </c>
      <c r="G54" s="3">
        <v>2203.6799999999998</v>
      </c>
      <c r="H54" s="3">
        <v>399.31</v>
      </c>
      <c r="I54" s="3">
        <f t="shared" si="7"/>
        <v>3180.4199999999996</v>
      </c>
      <c r="J54" s="3">
        <f t="shared" si="2"/>
        <v>3710.49</v>
      </c>
      <c r="K54" s="3">
        <f t="shared" si="4"/>
        <v>173.2</v>
      </c>
      <c r="L54" s="3">
        <f t="shared" si="8"/>
        <v>21.42</v>
      </c>
    </row>
    <row r="55" spans="1:12" x14ac:dyDescent="0.25">
      <c r="A55" s="4">
        <f t="shared" si="5"/>
        <v>3001</v>
      </c>
      <c r="B55">
        <v>80</v>
      </c>
      <c r="C55" s="3">
        <v>2015.29</v>
      </c>
      <c r="D55" s="3">
        <v>543.78</v>
      </c>
      <c r="E55" s="3">
        <v>855.58</v>
      </c>
      <c r="F55" s="4">
        <f t="shared" si="6"/>
        <v>1612.23</v>
      </c>
      <c r="G55" s="3">
        <v>2243.67</v>
      </c>
      <c r="H55" s="3">
        <v>406.55</v>
      </c>
      <c r="I55" s="3">
        <f t="shared" si="7"/>
        <v>3236.4799999999996</v>
      </c>
      <c r="J55" s="3">
        <f t="shared" si="2"/>
        <v>3775.893333333333</v>
      </c>
      <c r="K55" s="3">
        <f t="shared" si="4"/>
        <v>173.2</v>
      </c>
      <c r="L55" s="3">
        <f t="shared" si="8"/>
        <v>21.8</v>
      </c>
    </row>
    <row r="56" spans="1:12" x14ac:dyDescent="0.25">
      <c r="A56" s="4">
        <f t="shared" si="5"/>
        <v>3051</v>
      </c>
      <c r="B56">
        <v>80</v>
      </c>
      <c r="C56" s="3">
        <v>2041.9</v>
      </c>
      <c r="D56" s="3">
        <v>552.84</v>
      </c>
      <c r="E56" s="3">
        <v>869.84</v>
      </c>
      <c r="F56" s="4">
        <f t="shared" si="6"/>
        <v>1633.52</v>
      </c>
      <c r="G56" s="3">
        <v>2283.6799999999998</v>
      </c>
      <c r="H56" s="3">
        <v>413.8</v>
      </c>
      <c r="I56" s="3">
        <f t="shared" si="7"/>
        <v>3292.56</v>
      </c>
      <c r="J56" s="3">
        <f t="shared" si="2"/>
        <v>3841.3199999999997</v>
      </c>
      <c r="K56" s="3">
        <f t="shared" si="4"/>
        <v>173.2</v>
      </c>
      <c r="L56" s="3">
        <f t="shared" si="8"/>
        <v>22.18</v>
      </c>
    </row>
    <row r="57" spans="1:12" x14ac:dyDescent="0.25">
      <c r="A57" s="4">
        <f t="shared" si="5"/>
        <v>3101</v>
      </c>
      <c r="B57">
        <v>80</v>
      </c>
      <c r="C57" s="3">
        <v>2068.52</v>
      </c>
      <c r="D57" s="3">
        <v>561.9</v>
      </c>
      <c r="E57" s="3">
        <v>884.09</v>
      </c>
      <c r="F57" s="4">
        <f t="shared" si="6"/>
        <v>1654.82</v>
      </c>
      <c r="G57" s="3">
        <v>2323.6999999999998</v>
      </c>
      <c r="H57" s="3">
        <v>421.05</v>
      </c>
      <c r="I57" s="3">
        <f t="shared" si="7"/>
        <v>3348.64</v>
      </c>
      <c r="J57" s="3">
        <f t="shared" si="2"/>
        <v>3906.7466666666664</v>
      </c>
      <c r="K57" s="3">
        <f t="shared" si="4"/>
        <v>173.2</v>
      </c>
      <c r="L57" s="3">
        <f t="shared" si="8"/>
        <v>22.56</v>
      </c>
    </row>
    <row r="58" spans="1:12" x14ac:dyDescent="0.25">
      <c r="A58" s="4">
        <f t="shared" si="5"/>
        <v>3151</v>
      </c>
      <c r="B58">
        <v>80</v>
      </c>
      <c r="C58" s="3">
        <v>2095.13</v>
      </c>
      <c r="D58" s="3">
        <v>570.96</v>
      </c>
      <c r="E58" s="3">
        <v>898.35</v>
      </c>
      <c r="F58" s="4">
        <f t="shared" si="6"/>
        <v>1676.1</v>
      </c>
      <c r="G58" s="3">
        <v>2363.6799999999998</v>
      </c>
      <c r="H58" s="3">
        <v>428.3</v>
      </c>
      <c r="I58" s="3">
        <f t="shared" si="7"/>
        <v>3404.6899999999996</v>
      </c>
      <c r="J58" s="3">
        <f t="shared" si="2"/>
        <v>3972.1383333333329</v>
      </c>
      <c r="K58" s="3">
        <f t="shared" si="4"/>
        <v>173.2</v>
      </c>
      <c r="L58" s="3">
        <f t="shared" si="8"/>
        <v>22.93</v>
      </c>
    </row>
    <row r="59" spans="1:12" x14ac:dyDescent="0.25">
      <c r="A59" s="4">
        <f t="shared" si="5"/>
        <v>3201</v>
      </c>
      <c r="B59">
        <v>80</v>
      </c>
      <c r="C59" s="3">
        <v>2120.2199999999998</v>
      </c>
      <c r="D59" s="3">
        <v>580.02</v>
      </c>
      <c r="E59" s="3">
        <v>912.6</v>
      </c>
      <c r="F59" s="4">
        <f t="shared" si="6"/>
        <v>1696.18</v>
      </c>
      <c r="G59" s="3">
        <v>2401.42</v>
      </c>
      <c r="H59" s="3">
        <v>435.14</v>
      </c>
      <c r="I59" s="3">
        <f t="shared" si="7"/>
        <v>3458.9</v>
      </c>
      <c r="J59" s="3">
        <f t="shared" si="2"/>
        <v>4035.3833333333332</v>
      </c>
      <c r="K59" s="3">
        <f t="shared" si="4"/>
        <v>173.2</v>
      </c>
      <c r="L59" s="3">
        <f t="shared" si="8"/>
        <v>23.3</v>
      </c>
    </row>
    <row r="60" spans="1:12" x14ac:dyDescent="0.25">
      <c r="A60" s="4">
        <f t="shared" si="5"/>
        <v>3251</v>
      </c>
      <c r="B60">
        <v>80</v>
      </c>
      <c r="C60" s="3">
        <v>2143.9699999999998</v>
      </c>
      <c r="D60" s="3">
        <v>589.08000000000004</v>
      </c>
      <c r="E60" s="3">
        <v>926.86</v>
      </c>
      <c r="F60" s="4">
        <f t="shared" si="6"/>
        <v>1715.18</v>
      </c>
      <c r="G60" s="3">
        <v>2437.11</v>
      </c>
      <c r="H60" s="3">
        <v>441.6</v>
      </c>
      <c r="I60" s="3">
        <f t="shared" si="7"/>
        <v>3511.4500000000003</v>
      </c>
      <c r="J60" s="3">
        <f t="shared" si="2"/>
        <v>4096.6916666666666</v>
      </c>
      <c r="K60" s="3">
        <f t="shared" si="4"/>
        <v>173.2</v>
      </c>
      <c r="L60" s="4">
        <f t="shared" si="8"/>
        <v>23.65</v>
      </c>
    </row>
    <row r="61" spans="1:12" x14ac:dyDescent="0.25">
      <c r="A61" s="4">
        <f t="shared" si="5"/>
        <v>3301</v>
      </c>
      <c r="B61">
        <v>80</v>
      </c>
      <c r="C61" s="3">
        <v>2167.71</v>
      </c>
      <c r="D61" s="3">
        <v>598.14</v>
      </c>
      <c r="E61" s="3">
        <v>941.11</v>
      </c>
      <c r="F61" s="4">
        <f t="shared" si="6"/>
        <v>1734.17</v>
      </c>
      <c r="G61" s="3">
        <v>2472.79</v>
      </c>
      <c r="H61" s="3">
        <v>448.07</v>
      </c>
      <c r="I61" s="3">
        <f t="shared" si="7"/>
        <v>3563.97</v>
      </c>
      <c r="J61" s="3">
        <f t="shared" si="2"/>
        <v>4157.9650000000001</v>
      </c>
      <c r="K61" s="3">
        <f t="shared" si="4"/>
        <v>173.2</v>
      </c>
      <c r="L61" s="4">
        <f t="shared" si="8"/>
        <v>24.01</v>
      </c>
    </row>
    <row r="62" spans="1:12" x14ac:dyDescent="0.25">
      <c r="A62" s="4">
        <f t="shared" si="5"/>
        <v>3351</v>
      </c>
      <c r="B62">
        <v>80</v>
      </c>
      <c r="C62" s="3">
        <v>2191.46</v>
      </c>
      <c r="D62" s="3">
        <v>607.20000000000005</v>
      </c>
      <c r="E62" s="3">
        <v>955.37</v>
      </c>
      <c r="F62" s="4">
        <f t="shared" si="6"/>
        <v>1753.17</v>
      </c>
      <c r="G62" s="3">
        <v>2508.4899999999998</v>
      </c>
      <c r="H62" s="3">
        <v>454.54</v>
      </c>
      <c r="I62" s="3">
        <f t="shared" si="7"/>
        <v>3616.5199999999995</v>
      </c>
      <c r="J62" s="3">
        <f t="shared" si="2"/>
        <v>4219.2733333333326</v>
      </c>
      <c r="K62" s="3">
        <f t="shared" si="4"/>
        <v>173.2</v>
      </c>
      <c r="L62" s="3">
        <f t="shared" si="8"/>
        <v>24.36</v>
      </c>
    </row>
    <row r="63" spans="1:12" x14ac:dyDescent="0.25">
      <c r="A63" s="4">
        <f t="shared" si="5"/>
        <v>3401</v>
      </c>
      <c r="B63">
        <v>80</v>
      </c>
      <c r="C63" s="3">
        <v>2215.1999999999998</v>
      </c>
      <c r="D63" s="3">
        <v>616.26</v>
      </c>
      <c r="E63" s="3">
        <v>969.62</v>
      </c>
      <c r="F63" s="4">
        <f t="shared" si="6"/>
        <v>1772.16</v>
      </c>
      <c r="G63" s="3">
        <v>2544.17</v>
      </c>
      <c r="H63" s="3">
        <v>461</v>
      </c>
      <c r="I63" s="3">
        <f t="shared" si="7"/>
        <v>3669.05</v>
      </c>
      <c r="J63" s="3">
        <f t="shared" si="2"/>
        <v>4280.5583333333334</v>
      </c>
      <c r="K63" s="3">
        <f t="shared" si="4"/>
        <v>173.2</v>
      </c>
      <c r="L63" s="3">
        <f t="shared" si="8"/>
        <v>24.71</v>
      </c>
    </row>
    <row r="64" spans="1:12" x14ac:dyDescent="0.25">
      <c r="A64" s="4">
        <f t="shared" si="5"/>
        <v>3451</v>
      </c>
      <c r="B64">
        <v>80</v>
      </c>
      <c r="C64" s="3">
        <v>2238.9499999999998</v>
      </c>
      <c r="D64" s="3">
        <v>625.32000000000005</v>
      </c>
      <c r="E64" s="3">
        <v>983.88</v>
      </c>
      <c r="F64" s="4">
        <f t="shared" si="6"/>
        <v>1791.16</v>
      </c>
      <c r="G64" s="3">
        <v>2579.87</v>
      </c>
      <c r="H64" s="3">
        <v>467.47</v>
      </c>
      <c r="I64" s="3">
        <f t="shared" si="7"/>
        <v>3721.5999999999995</v>
      </c>
      <c r="J64" s="3">
        <f t="shared" si="2"/>
        <v>4341.8666666666659</v>
      </c>
      <c r="K64" s="3">
        <f t="shared" si="4"/>
        <v>173.2</v>
      </c>
      <c r="L64" s="3">
        <f t="shared" si="8"/>
        <v>25.07</v>
      </c>
    </row>
    <row r="65" spans="1:12" x14ac:dyDescent="0.25">
      <c r="A65" s="4">
        <f t="shared" si="5"/>
        <v>3501</v>
      </c>
      <c r="B65">
        <v>80</v>
      </c>
      <c r="C65" s="3">
        <v>2262.69</v>
      </c>
      <c r="D65" s="3">
        <v>634.38</v>
      </c>
      <c r="E65" s="3">
        <v>998.13</v>
      </c>
      <c r="F65" s="4">
        <f t="shared" si="6"/>
        <v>1810.15</v>
      </c>
      <c r="G65" s="3">
        <v>2615.5500000000002</v>
      </c>
      <c r="H65" s="3">
        <v>473.94</v>
      </c>
      <c r="I65" s="3">
        <f t="shared" si="7"/>
        <v>3774.1200000000003</v>
      </c>
      <c r="J65" s="3">
        <f t="shared" si="2"/>
        <v>4403.1400000000003</v>
      </c>
      <c r="K65" s="3">
        <f t="shared" si="4"/>
        <v>173.2</v>
      </c>
      <c r="L65" s="3">
        <f t="shared" si="8"/>
        <v>25.42</v>
      </c>
    </row>
    <row r="66" spans="1:12" x14ac:dyDescent="0.25">
      <c r="A66" s="4">
        <f t="shared" si="5"/>
        <v>3551</v>
      </c>
      <c r="B66">
        <v>80</v>
      </c>
      <c r="C66" s="3">
        <v>2286.44</v>
      </c>
      <c r="D66" s="3">
        <v>643.44000000000005</v>
      </c>
      <c r="E66" s="3">
        <v>1012.39</v>
      </c>
      <c r="F66" s="4">
        <f t="shared" si="6"/>
        <v>1829.15</v>
      </c>
      <c r="G66" s="3">
        <v>2651.26</v>
      </c>
      <c r="H66" s="3">
        <v>480.41</v>
      </c>
      <c r="I66" s="3">
        <f t="shared" si="7"/>
        <v>3826.6800000000003</v>
      </c>
      <c r="J66" s="3">
        <f t="shared" si="2"/>
        <v>4464.46</v>
      </c>
      <c r="K66" s="3">
        <f t="shared" si="4"/>
        <v>173.2</v>
      </c>
      <c r="L66" s="3">
        <f t="shared" si="8"/>
        <v>25.78</v>
      </c>
    </row>
    <row r="67" spans="1:12" x14ac:dyDescent="0.25">
      <c r="A67" s="4">
        <f t="shared" si="5"/>
        <v>3601</v>
      </c>
      <c r="B67">
        <v>80</v>
      </c>
      <c r="C67" s="3">
        <v>2310.1799999999998</v>
      </c>
      <c r="D67" s="3">
        <v>652.5</v>
      </c>
      <c r="E67" s="3">
        <v>1026.6400000000001</v>
      </c>
      <c r="F67" s="4">
        <f t="shared" si="6"/>
        <v>1848.14</v>
      </c>
      <c r="G67" s="3">
        <v>2686.93</v>
      </c>
      <c r="H67" s="3">
        <v>486.87</v>
      </c>
      <c r="I67" s="3">
        <f t="shared" si="7"/>
        <v>3879.2</v>
      </c>
      <c r="J67" s="3">
        <f t="shared" si="2"/>
        <v>4525.7333333333336</v>
      </c>
      <c r="K67" s="3">
        <f t="shared" si="4"/>
        <v>173.2</v>
      </c>
      <c r="L67" s="3">
        <f t="shared" si="8"/>
        <v>26.13</v>
      </c>
    </row>
    <row r="68" spans="1:12" x14ac:dyDescent="0.25">
      <c r="A68" s="4">
        <f t="shared" si="5"/>
        <v>3651</v>
      </c>
      <c r="B68">
        <v>80</v>
      </c>
      <c r="C68" s="3">
        <v>2333.9299999999998</v>
      </c>
      <c r="D68" s="3">
        <v>661.56</v>
      </c>
      <c r="E68" s="3">
        <v>1040.9000000000001</v>
      </c>
      <c r="F68" s="4">
        <f t="shared" si="6"/>
        <v>1867.14</v>
      </c>
      <c r="G68" s="3">
        <v>2722.63</v>
      </c>
      <c r="H68" s="3">
        <v>493.34</v>
      </c>
      <c r="I68" s="3">
        <f t="shared" si="7"/>
        <v>3931.75</v>
      </c>
      <c r="J68" s="3">
        <f t="shared" ref="J68:J103" si="9">I68+I68/6</f>
        <v>4587.041666666667</v>
      </c>
      <c r="K68" s="3">
        <f t="shared" si="4"/>
        <v>173.2</v>
      </c>
      <c r="L68" s="3">
        <f t="shared" si="8"/>
        <v>26.48</v>
      </c>
    </row>
    <row r="69" spans="1:12" x14ac:dyDescent="0.25">
      <c r="A69" s="4">
        <f t="shared" si="5"/>
        <v>3701</v>
      </c>
      <c r="B69">
        <v>80</v>
      </c>
      <c r="C69" s="3">
        <v>2357.67</v>
      </c>
      <c r="D69" s="3">
        <v>670.62</v>
      </c>
      <c r="E69" s="3">
        <v>1055.1500000000001</v>
      </c>
      <c r="F69" s="4">
        <f t="shared" si="6"/>
        <v>1886.14</v>
      </c>
      <c r="G69" s="3">
        <v>2758.33</v>
      </c>
      <c r="H69" s="3">
        <v>499.81</v>
      </c>
      <c r="I69" s="3">
        <f t="shared" si="7"/>
        <v>3984.2900000000004</v>
      </c>
      <c r="J69" s="3">
        <f t="shared" si="9"/>
        <v>4648.338333333334</v>
      </c>
      <c r="K69" s="3">
        <f t="shared" ref="K69:K103" si="10">ROUND(40*4.33,2)</f>
        <v>173.2</v>
      </c>
      <c r="L69" s="3">
        <f t="shared" si="8"/>
        <v>26.84</v>
      </c>
    </row>
    <row r="70" spans="1:12" x14ac:dyDescent="0.25">
      <c r="A70" s="4">
        <f t="shared" si="5"/>
        <v>3751</v>
      </c>
      <c r="B70">
        <v>80</v>
      </c>
      <c r="C70" s="3">
        <v>2381.42</v>
      </c>
      <c r="D70" s="3">
        <v>679.68</v>
      </c>
      <c r="E70" s="3">
        <v>1069.4100000000001</v>
      </c>
      <c r="F70" s="4">
        <f t="shared" si="6"/>
        <v>1905.14</v>
      </c>
      <c r="G70" s="3">
        <v>2794.03</v>
      </c>
      <c r="H70" s="3">
        <v>506.28</v>
      </c>
      <c r="I70" s="3">
        <f t="shared" si="7"/>
        <v>4036.84</v>
      </c>
      <c r="J70" s="3">
        <f t="shared" si="9"/>
        <v>4709.6466666666665</v>
      </c>
      <c r="K70" s="3">
        <f t="shared" si="10"/>
        <v>173.2</v>
      </c>
      <c r="L70" s="3">
        <f t="shared" si="8"/>
        <v>27.19</v>
      </c>
    </row>
    <row r="71" spans="1:12" x14ac:dyDescent="0.25">
      <c r="A71" s="4">
        <f t="shared" ref="A71:A102" si="11">+A70+50</f>
        <v>3801</v>
      </c>
      <c r="B71">
        <v>80</v>
      </c>
      <c r="C71" s="3">
        <v>2405.16</v>
      </c>
      <c r="D71" s="3">
        <v>688.74</v>
      </c>
      <c r="E71" s="3">
        <v>1083.6600000000001</v>
      </c>
      <c r="F71" s="4">
        <f t="shared" si="6"/>
        <v>1924.13</v>
      </c>
      <c r="G71" s="3">
        <v>2829.71</v>
      </c>
      <c r="H71" s="3">
        <v>512.74</v>
      </c>
      <c r="I71" s="3">
        <f t="shared" si="7"/>
        <v>4089.37</v>
      </c>
      <c r="J71" s="3">
        <f t="shared" si="9"/>
        <v>4770.9316666666664</v>
      </c>
      <c r="K71" s="3">
        <f t="shared" si="10"/>
        <v>173.2</v>
      </c>
      <c r="L71" s="3">
        <f t="shared" si="8"/>
        <v>27.55</v>
      </c>
    </row>
    <row r="72" spans="1:12" x14ac:dyDescent="0.25">
      <c r="A72" s="4">
        <f t="shared" si="11"/>
        <v>3851</v>
      </c>
      <c r="B72">
        <v>80</v>
      </c>
      <c r="C72" s="3">
        <v>2428.91</v>
      </c>
      <c r="D72" s="3">
        <v>697.8</v>
      </c>
      <c r="E72" s="3">
        <v>1097.92</v>
      </c>
      <c r="F72" s="4">
        <f t="shared" si="6"/>
        <v>1943.13</v>
      </c>
      <c r="G72" s="3">
        <v>2865.41</v>
      </c>
      <c r="H72" s="3">
        <v>519.21</v>
      </c>
      <c r="I72" s="3">
        <f t="shared" si="7"/>
        <v>4141.92</v>
      </c>
      <c r="J72" s="3">
        <f t="shared" si="9"/>
        <v>4832.24</v>
      </c>
      <c r="K72" s="3">
        <f t="shared" si="10"/>
        <v>173.2</v>
      </c>
      <c r="L72" s="3">
        <f t="shared" si="8"/>
        <v>27.9</v>
      </c>
    </row>
    <row r="73" spans="1:12" x14ac:dyDescent="0.25">
      <c r="A73" s="4">
        <f t="shared" si="11"/>
        <v>3901</v>
      </c>
      <c r="B73">
        <v>80</v>
      </c>
      <c r="C73" s="3">
        <v>2452.65</v>
      </c>
      <c r="D73" s="3">
        <v>706.86</v>
      </c>
      <c r="E73" s="3">
        <v>1112.17</v>
      </c>
      <c r="F73" s="4">
        <f t="shared" si="6"/>
        <v>1962.12</v>
      </c>
      <c r="G73" s="3">
        <v>2901.09</v>
      </c>
      <c r="H73" s="3">
        <v>525.67999999999995</v>
      </c>
      <c r="I73" s="3">
        <f t="shared" si="7"/>
        <v>4194.4400000000005</v>
      </c>
      <c r="J73" s="3">
        <f t="shared" si="9"/>
        <v>4893.5133333333342</v>
      </c>
      <c r="K73" s="3">
        <f t="shared" si="10"/>
        <v>173.2</v>
      </c>
      <c r="L73" s="3">
        <f t="shared" si="8"/>
        <v>28.25</v>
      </c>
    </row>
    <row r="74" spans="1:12" x14ac:dyDescent="0.25">
      <c r="A74" s="4">
        <f t="shared" si="11"/>
        <v>3951</v>
      </c>
      <c r="B74">
        <v>80</v>
      </c>
      <c r="C74" s="3">
        <v>2476.4</v>
      </c>
      <c r="D74" s="3">
        <v>715.92</v>
      </c>
      <c r="E74" s="3">
        <v>1126.43</v>
      </c>
      <c r="F74" s="4">
        <f t="shared" si="6"/>
        <v>1981.12</v>
      </c>
      <c r="G74" s="3">
        <v>2936.8</v>
      </c>
      <c r="H74" s="3">
        <v>532.15</v>
      </c>
      <c r="I74" s="3">
        <f t="shared" si="7"/>
        <v>4247.0000000000009</v>
      </c>
      <c r="J74" s="3">
        <f t="shared" si="9"/>
        <v>4954.8333333333339</v>
      </c>
      <c r="K74" s="3">
        <f t="shared" si="10"/>
        <v>173.2</v>
      </c>
      <c r="L74" s="3">
        <f t="shared" si="8"/>
        <v>28.61</v>
      </c>
    </row>
    <row r="75" spans="1:12" x14ac:dyDescent="0.25">
      <c r="A75" s="4">
        <f t="shared" si="11"/>
        <v>4001</v>
      </c>
      <c r="B75">
        <v>80</v>
      </c>
      <c r="C75" s="3">
        <v>2500.14</v>
      </c>
      <c r="D75" s="3">
        <v>724.98</v>
      </c>
      <c r="E75" s="3">
        <v>1140.68</v>
      </c>
      <c r="F75" s="4">
        <f t="shared" si="6"/>
        <v>2000.11</v>
      </c>
      <c r="G75" s="3">
        <v>2972.47</v>
      </c>
      <c r="H75" s="3">
        <v>538.61</v>
      </c>
      <c r="I75" s="3">
        <f t="shared" si="7"/>
        <v>4299.5200000000004</v>
      </c>
      <c r="J75" s="3">
        <f t="shared" si="9"/>
        <v>5016.1066666666675</v>
      </c>
      <c r="K75" s="3">
        <f t="shared" si="10"/>
        <v>173.2</v>
      </c>
      <c r="L75" s="3">
        <f t="shared" si="8"/>
        <v>28.96</v>
      </c>
    </row>
    <row r="76" spans="1:12" x14ac:dyDescent="0.25">
      <c r="A76" s="4">
        <f t="shared" si="11"/>
        <v>4051</v>
      </c>
      <c r="B76">
        <v>80</v>
      </c>
      <c r="C76" s="3">
        <v>2523.89</v>
      </c>
      <c r="D76" s="3">
        <v>734.04</v>
      </c>
      <c r="E76" s="3">
        <v>1154.94</v>
      </c>
      <c r="F76" s="4">
        <f t="shared" si="6"/>
        <v>2019.11</v>
      </c>
      <c r="G76" s="3">
        <v>3008.17</v>
      </c>
      <c r="H76" s="3">
        <v>545.08000000000004</v>
      </c>
      <c r="I76" s="3">
        <f t="shared" si="7"/>
        <v>4352.07</v>
      </c>
      <c r="J76" s="3">
        <f t="shared" si="9"/>
        <v>5077.415</v>
      </c>
      <c r="K76" s="3">
        <f t="shared" si="10"/>
        <v>173.2</v>
      </c>
      <c r="L76" s="3">
        <f t="shared" si="8"/>
        <v>29.32</v>
      </c>
    </row>
    <row r="77" spans="1:12" x14ac:dyDescent="0.25">
      <c r="A77" s="4">
        <f t="shared" si="11"/>
        <v>4101</v>
      </c>
      <c r="B77">
        <v>80</v>
      </c>
      <c r="C77" s="3">
        <v>2547.64</v>
      </c>
      <c r="D77" s="3">
        <v>743.1</v>
      </c>
      <c r="E77" s="3">
        <v>1169.19</v>
      </c>
      <c r="F77" s="4">
        <f t="shared" si="6"/>
        <v>2038.11</v>
      </c>
      <c r="G77" s="3">
        <v>3043.87</v>
      </c>
      <c r="H77" s="3">
        <v>551.54999999999995</v>
      </c>
      <c r="I77" s="3">
        <f t="shared" si="7"/>
        <v>4404.6099999999997</v>
      </c>
      <c r="J77" s="3">
        <f t="shared" si="9"/>
        <v>5138.7116666666661</v>
      </c>
      <c r="K77" s="3">
        <f t="shared" si="10"/>
        <v>173.2</v>
      </c>
      <c r="L77" s="3">
        <f t="shared" si="8"/>
        <v>29.67</v>
      </c>
    </row>
    <row r="78" spans="1:12" x14ac:dyDescent="0.25">
      <c r="A78" s="4">
        <f t="shared" si="11"/>
        <v>4151</v>
      </c>
      <c r="B78">
        <v>80</v>
      </c>
      <c r="C78" s="3">
        <v>2571.38</v>
      </c>
      <c r="D78" s="3">
        <v>752.16</v>
      </c>
      <c r="E78" s="3">
        <v>1183.45</v>
      </c>
      <c r="F78" s="4">
        <f t="shared" si="6"/>
        <v>2057.1</v>
      </c>
      <c r="G78" s="3">
        <v>3079.55</v>
      </c>
      <c r="H78" s="3">
        <v>558.01</v>
      </c>
      <c r="I78" s="3">
        <f t="shared" si="7"/>
        <v>4457.1499999999996</v>
      </c>
      <c r="J78" s="3">
        <f t="shared" si="9"/>
        <v>5200.0083333333332</v>
      </c>
      <c r="K78" s="3">
        <f t="shared" si="10"/>
        <v>173.2</v>
      </c>
      <c r="L78" s="3">
        <f t="shared" si="8"/>
        <v>30.02</v>
      </c>
    </row>
    <row r="79" spans="1:12" x14ac:dyDescent="0.25">
      <c r="A79" s="4">
        <f t="shared" si="11"/>
        <v>4201</v>
      </c>
      <c r="B79">
        <v>80</v>
      </c>
      <c r="C79" s="3">
        <v>2595.13</v>
      </c>
      <c r="D79" s="3">
        <v>761.22</v>
      </c>
      <c r="E79" s="3">
        <v>1197.7</v>
      </c>
      <c r="F79" s="4">
        <f t="shared" si="6"/>
        <v>2076.1</v>
      </c>
      <c r="G79" s="3">
        <v>3115.25</v>
      </c>
      <c r="H79" s="3">
        <v>564.48</v>
      </c>
      <c r="I79" s="3">
        <f t="shared" si="7"/>
        <v>4509.6900000000005</v>
      </c>
      <c r="J79" s="3">
        <f t="shared" si="9"/>
        <v>5261.3050000000003</v>
      </c>
      <c r="K79" s="3">
        <f t="shared" si="10"/>
        <v>173.2</v>
      </c>
      <c r="L79" s="3">
        <f t="shared" si="8"/>
        <v>30.38</v>
      </c>
    </row>
    <row r="80" spans="1:12" x14ac:dyDescent="0.25">
      <c r="A80" s="4">
        <f t="shared" si="11"/>
        <v>4251</v>
      </c>
      <c r="B80">
        <v>80</v>
      </c>
      <c r="C80" s="3">
        <v>2618.87</v>
      </c>
      <c r="D80" s="3">
        <v>770.28</v>
      </c>
      <c r="E80" s="3">
        <v>1211.96</v>
      </c>
      <c r="F80" s="4">
        <f t="shared" si="6"/>
        <v>2095.1</v>
      </c>
      <c r="G80" s="3">
        <v>3150.95</v>
      </c>
      <c r="H80" s="3">
        <v>570.95000000000005</v>
      </c>
      <c r="I80" s="3">
        <f t="shared" si="7"/>
        <v>4562.24</v>
      </c>
      <c r="J80" s="3">
        <f t="shared" si="9"/>
        <v>5322.6133333333328</v>
      </c>
      <c r="K80" s="3">
        <f t="shared" si="10"/>
        <v>173.2</v>
      </c>
      <c r="L80" s="3">
        <f t="shared" si="8"/>
        <v>30.73</v>
      </c>
    </row>
    <row r="81" spans="1:12" x14ac:dyDescent="0.25">
      <c r="A81" s="4">
        <f t="shared" si="11"/>
        <v>4301</v>
      </c>
      <c r="B81">
        <v>80</v>
      </c>
      <c r="C81" s="3">
        <v>2642.62</v>
      </c>
      <c r="D81" s="3">
        <v>779.34</v>
      </c>
      <c r="E81" s="3">
        <v>1226.21</v>
      </c>
      <c r="F81" s="4">
        <f t="shared" si="6"/>
        <v>2114.1</v>
      </c>
      <c r="G81" s="3">
        <v>3188.1</v>
      </c>
      <c r="H81" s="3">
        <v>577.67999999999995</v>
      </c>
      <c r="I81" s="3">
        <f t="shared" si="7"/>
        <v>4615.9699999999993</v>
      </c>
      <c r="J81" s="3">
        <f t="shared" si="9"/>
        <v>5385.2983333333323</v>
      </c>
      <c r="K81" s="3">
        <f t="shared" si="10"/>
        <v>173.2</v>
      </c>
      <c r="L81" s="3">
        <f t="shared" si="8"/>
        <v>31.09</v>
      </c>
    </row>
    <row r="82" spans="1:12" x14ac:dyDescent="0.25">
      <c r="A82" s="4">
        <f t="shared" si="11"/>
        <v>4351</v>
      </c>
      <c r="B82">
        <v>80</v>
      </c>
      <c r="C82" s="3">
        <v>2666.36</v>
      </c>
      <c r="D82" s="3">
        <v>788.4</v>
      </c>
      <c r="E82" s="3">
        <v>1240.47</v>
      </c>
      <c r="F82" s="4">
        <f t="shared" si="6"/>
        <v>2133.09</v>
      </c>
      <c r="G82" s="3">
        <v>3228.1</v>
      </c>
      <c r="H82" s="3">
        <v>584.92999999999995</v>
      </c>
      <c r="I82" s="3">
        <f t="shared" si="7"/>
        <v>4672.04</v>
      </c>
      <c r="J82" s="3">
        <f t="shared" si="9"/>
        <v>5450.7133333333331</v>
      </c>
      <c r="K82" s="3">
        <f t="shared" si="10"/>
        <v>173.2</v>
      </c>
      <c r="L82" s="3">
        <f t="shared" si="8"/>
        <v>31.47</v>
      </c>
    </row>
    <row r="83" spans="1:12" x14ac:dyDescent="0.25">
      <c r="A83" s="4">
        <f t="shared" si="11"/>
        <v>4401</v>
      </c>
      <c r="B83">
        <v>80</v>
      </c>
      <c r="C83" s="3">
        <v>2690.11</v>
      </c>
      <c r="D83" s="3">
        <v>797.46</v>
      </c>
      <c r="E83" s="3">
        <v>1254.72</v>
      </c>
      <c r="F83" s="4">
        <f t="shared" si="6"/>
        <v>2152.09</v>
      </c>
      <c r="G83" s="3">
        <v>3268.1</v>
      </c>
      <c r="H83" s="3">
        <v>592.17999999999995</v>
      </c>
      <c r="I83" s="3">
        <f t="shared" si="7"/>
        <v>4728.0999999999995</v>
      </c>
      <c r="J83" s="3">
        <f t="shared" si="9"/>
        <v>5516.1166666666659</v>
      </c>
      <c r="K83" s="3">
        <f t="shared" si="10"/>
        <v>173.2</v>
      </c>
      <c r="L83" s="3">
        <f t="shared" si="8"/>
        <v>31.85</v>
      </c>
    </row>
    <row r="84" spans="1:12" x14ac:dyDescent="0.25">
      <c r="A84" s="4">
        <f t="shared" si="11"/>
        <v>4451</v>
      </c>
      <c r="B84">
        <v>80</v>
      </c>
      <c r="C84" s="3">
        <v>2713.85</v>
      </c>
      <c r="D84" s="3">
        <v>806.52</v>
      </c>
      <c r="E84" s="3">
        <v>1268.98</v>
      </c>
      <c r="F84" s="4">
        <f>+ROUND(C84*B84/100,2)</f>
        <v>2171.08</v>
      </c>
      <c r="G84" s="3">
        <v>3308.1</v>
      </c>
      <c r="H84" s="3">
        <v>599.42999999999995</v>
      </c>
      <c r="I84" s="3">
        <f t="shared" si="7"/>
        <v>4784.17</v>
      </c>
      <c r="J84" s="3">
        <f t="shared" si="9"/>
        <v>5581.5316666666668</v>
      </c>
      <c r="K84" s="3">
        <f t="shared" si="10"/>
        <v>173.2</v>
      </c>
      <c r="L84" s="3">
        <f t="shared" si="8"/>
        <v>32.229999999999997</v>
      </c>
    </row>
    <row r="85" spans="1:12" x14ac:dyDescent="0.25">
      <c r="A85" s="4">
        <f t="shared" si="11"/>
        <v>4501</v>
      </c>
      <c r="B85">
        <v>80</v>
      </c>
      <c r="C85" s="3">
        <v>2737.6</v>
      </c>
      <c r="D85" s="3">
        <v>815.58</v>
      </c>
      <c r="E85" s="3">
        <v>1283.23</v>
      </c>
      <c r="F85" s="4">
        <f t="shared" si="6"/>
        <v>2190.08</v>
      </c>
      <c r="G85" s="3">
        <v>3348.09</v>
      </c>
      <c r="H85" s="3">
        <v>606.66999999999996</v>
      </c>
      <c r="I85" s="3">
        <f t="shared" si="7"/>
        <v>4840.2299999999996</v>
      </c>
      <c r="J85" s="3">
        <f t="shared" si="9"/>
        <v>5646.9349999999995</v>
      </c>
      <c r="K85" s="3">
        <f t="shared" si="10"/>
        <v>173.2</v>
      </c>
      <c r="L85" s="3">
        <f t="shared" si="8"/>
        <v>32.6</v>
      </c>
    </row>
    <row r="86" spans="1:12" x14ac:dyDescent="0.25">
      <c r="A86" s="4">
        <f t="shared" si="11"/>
        <v>4551</v>
      </c>
      <c r="B86">
        <v>80</v>
      </c>
      <c r="C86" s="3">
        <v>2761.34</v>
      </c>
      <c r="D86" s="3">
        <v>824.64</v>
      </c>
      <c r="E86" s="3">
        <v>1297.49</v>
      </c>
      <c r="F86" s="4">
        <f t="shared" si="6"/>
        <v>2209.0700000000002</v>
      </c>
      <c r="G86" s="3">
        <v>3388.09</v>
      </c>
      <c r="H86" s="3">
        <v>613.91999999999996</v>
      </c>
      <c r="I86" s="3">
        <f t="shared" si="7"/>
        <v>4896.3</v>
      </c>
      <c r="J86" s="3">
        <f t="shared" si="9"/>
        <v>5712.35</v>
      </c>
      <c r="K86" s="3">
        <f t="shared" si="10"/>
        <v>173.2</v>
      </c>
      <c r="L86" s="3">
        <f t="shared" si="8"/>
        <v>32.979999999999997</v>
      </c>
    </row>
    <row r="87" spans="1:12" x14ac:dyDescent="0.25">
      <c r="A87" s="4">
        <f t="shared" si="11"/>
        <v>4601</v>
      </c>
      <c r="B87">
        <v>80</v>
      </c>
      <c r="C87" s="3">
        <v>2785.09</v>
      </c>
      <c r="D87" s="3">
        <v>833.7</v>
      </c>
      <c r="E87" s="3">
        <v>1311.74</v>
      </c>
      <c r="F87" s="4">
        <f t="shared" si="6"/>
        <v>2228.0700000000002</v>
      </c>
      <c r="G87" s="3">
        <v>3428.09</v>
      </c>
      <c r="H87" s="3">
        <v>621.16999999999996</v>
      </c>
      <c r="I87" s="3">
        <f t="shared" si="7"/>
        <v>4952.3599999999997</v>
      </c>
      <c r="J87" s="3">
        <f t="shared" si="9"/>
        <v>5777.7533333333331</v>
      </c>
      <c r="K87" s="3">
        <f t="shared" si="10"/>
        <v>173.2</v>
      </c>
      <c r="L87" s="3">
        <f t="shared" si="8"/>
        <v>33.36</v>
      </c>
    </row>
    <row r="88" spans="1:12" x14ac:dyDescent="0.25">
      <c r="A88" s="4">
        <f t="shared" si="11"/>
        <v>4651</v>
      </c>
      <c r="B88">
        <v>80</v>
      </c>
      <c r="C88" s="3">
        <v>2808.83</v>
      </c>
      <c r="D88" s="3">
        <v>842.76</v>
      </c>
      <c r="E88" s="3">
        <v>1326</v>
      </c>
      <c r="F88" s="4">
        <f t="shared" si="6"/>
        <v>2247.06</v>
      </c>
      <c r="G88" s="3">
        <v>3468.09</v>
      </c>
      <c r="H88" s="3">
        <v>628.41999999999996</v>
      </c>
      <c r="I88" s="3">
        <f t="shared" si="7"/>
        <v>5008.43</v>
      </c>
      <c r="J88" s="3">
        <f t="shared" si="9"/>
        <v>5843.168333333334</v>
      </c>
      <c r="K88" s="3">
        <f t="shared" si="10"/>
        <v>173.2</v>
      </c>
      <c r="L88" s="3">
        <f t="shared" si="8"/>
        <v>33.74</v>
      </c>
    </row>
    <row r="89" spans="1:12" x14ac:dyDescent="0.25">
      <c r="A89" s="4">
        <f t="shared" si="11"/>
        <v>4701</v>
      </c>
      <c r="B89">
        <v>80</v>
      </c>
      <c r="C89" s="3">
        <v>2832.58</v>
      </c>
      <c r="D89" s="3">
        <v>851.82</v>
      </c>
      <c r="E89" s="3">
        <v>1340.25</v>
      </c>
      <c r="F89" s="4">
        <f t="shared" si="6"/>
        <v>2266.06</v>
      </c>
      <c r="G89" s="3">
        <v>3508.08</v>
      </c>
      <c r="H89" s="3">
        <v>635.66</v>
      </c>
      <c r="I89" s="3">
        <f t="shared" si="7"/>
        <v>5064.49</v>
      </c>
      <c r="J89" s="3">
        <f t="shared" si="9"/>
        <v>5908.5716666666667</v>
      </c>
      <c r="K89" s="3">
        <f t="shared" si="10"/>
        <v>173.2</v>
      </c>
      <c r="L89" s="3">
        <f t="shared" si="8"/>
        <v>34.11</v>
      </c>
    </row>
    <row r="90" spans="1:12" x14ac:dyDescent="0.25">
      <c r="A90" s="4">
        <f t="shared" si="11"/>
        <v>4751</v>
      </c>
      <c r="B90">
        <v>80</v>
      </c>
      <c r="C90" s="4">
        <v>2856.32</v>
      </c>
      <c r="D90" s="3">
        <v>860.88</v>
      </c>
      <c r="E90" s="3">
        <v>1354.51</v>
      </c>
      <c r="F90" s="4">
        <f t="shared" ref="F90:F103" si="12">+ROUND(C90*B90/100,2)</f>
        <v>2285.06</v>
      </c>
      <c r="G90" s="3">
        <v>3548.09</v>
      </c>
      <c r="H90" s="3">
        <v>642.91</v>
      </c>
      <c r="I90" s="3">
        <f t="shared" ref="I90:I103" si="13">G90+D90+E90-H90</f>
        <v>5120.5700000000006</v>
      </c>
      <c r="J90" s="3">
        <f t="shared" si="9"/>
        <v>5973.9983333333339</v>
      </c>
      <c r="K90" s="3">
        <f t="shared" si="10"/>
        <v>173.2</v>
      </c>
      <c r="L90" s="3">
        <f t="shared" ref="L90:L103" si="14">+ROUND(J90/K90,2)</f>
        <v>34.49</v>
      </c>
    </row>
    <row r="91" spans="1:12" x14ac:dyDescent="0.25">
      <c r="A91" s="4">
        <f t="shared" si="11"/>
        <v>4801</v>
      </c>
      <c r="B91">
        <v>80</v>
      </c>
      <c r="C91" s="3">
        <v>2880.07</v>
      </c>
      <c r="D91" s="3">
        <v>869.94</v>
      </c>
      <c r="E91" s="3">
        <v>1368.76</v>
      </c>
      <c r="F91" s="4">
        <f t="shared" si="12"/>
        <v>2304.06</v>
      </c>
      <c r="G91" s="3">
        <v>3588.1</v>
      </c>
      <c r="H91" s="3">
        <v>650.16</v>
      </c>
      <c r="I91" s="3">
        <f t="shared" si="13"/>
        <v>5176.6400000000003</v>
      </c>
      <c r="J91" s="3">
        <f t="shared" si="9"/>
        <v>6039.4133333333339</v>
      </c>
      <c r="K91" s="3">
        <f t="shared" si="10"/>
        <v>173.2</v>
      </c>
      <c r="L91" s="3">
        <f t="shared" si="14"/>
        <v>34.869999999999997</v>
      </c>
    </row>
    <row r="92" spans="1:12" x14ac:dyDescent="0.25">
      <c r="A92" s="4">
        <f t="shared" si="11"/>
        <v>4851</v>
      </c>
      <c r="B92">
        <v>80</v>
      </c>
      <c r="C92" s="3">
        <v>2903.81</v>
      </c>
      <c r="D92" s="3">
        <v>879</v>
      </c>
      <c r="E92" s="3">
        <v>1383.02</v>
      </c>
      <c r="F92" s="4">
        <f t="shared" si="12"/>
        <v>2323.0500000000002</v>
      </c>
      <c r="G92" s="3">
        <v>3628.09</v>
      </c>
      <c r="H92" s="3">
        <v>657.41</v>
      </c>
      <c r="I92" s="3">
        <f t="shared" si="13"/>
        <v>5232.7000000000007</v>
      </c>
      <c r="J92" s="3">
        <f t="shared" si="9"/>
        <v>6104.8166666666675</v>
      </c>
      <c r="K92" s="3">
        <f t="shared" si="10"/>
        <v>173.2</v>
      </c>
      <c r="L92" s="3">
        <f t="shared" si="14"/>
        <v>35.25</v>
      </c>
    </row>
    <row r="93" spans="1:12" x14ac:dyDescent="0.25">
      <c r="A93" s="4">
        <f t="shared" si="11"/>
        <v>4901</v>
      </c>
      <c r="B93">
        <v>80</v>
      </c>
      <c r="C93" s="3">
        <v>2927.56</v>
      </c>
      <c r="D93" s="3">
        <v>888.06</v>
      </c>
      <c r="E93" s="3">
        <v>1397.27</v>
      </c>
      <c r="F93" s="4">
        <f t="shared" si="12"/>
        <v>2342.0500000000002</v>
      </c>
      <c r="G93" s="3">
        <v>3668.1</v>
      </c>
      <c r="H93" s="3">
        <v>664.66</v>
      </c>
      <c r="I93" s="3">
        <f t="shared" si="13"/>
        <v>5288.77</v>
      </c>
      <c r="J93" s="3">
        <f t="shared" si="9"/>
        <v>6170.2316666666675</v>
      </c>
      <c r="K93" s="3">
        <f t="shared" si="10"/>
        <v>173.2</v>
      </c>
      <c r="L93" s="3">
        <f t="shared" si="14"/>
        <v>35.619999999999997</v>
      </c>
    </row>
    <row r="94" spans="1:12" x14ac:dyDescent="0.25">
      <c r="A94" s="4">
        <f t="shared" si="11"/>
        <v>4951</v>
      </c>
      <c r="B94">
        <v>80</v>
      </c>
      <c r="C94" s="3">
        <v>2951.3</v>
      </c>
      <c r="D94" s="3">
        <v>897.12</v>
      </c>
      <c r="E94" s="3">
        <v>1411.53</v>
      </c>
      <c r="F94" s="4">
        <f t="shared" si="12"/>
        <v>2361.04</v>
      </c>
      <c r="G94" s="3">
        <v>3708.08</v>
      </c>
      <c r="H94" s="3">
        <v>671.9</v>
      </c>
      <c r="I94" s="3">
        <f t="shared" si="13"/>
        <v>5344.83</v>
      </c>
      <c r="J94" s="3">
        <f t="shared" si="9"/>
        <v>6235.6350000000002</v>
      </c>
      <c r="K94" s="3">
        <f t="shared" si="10"/>
        <v>173.2</v>
      </c>
      <c r="L94" s="3">
        <f t="shared" si="14"/>
        <v>36</v>
      </c>
    </row>
    <row r="95" spans="1:12" x14ac:dyDescent="0.25">
      <c r="A95" s="4">
        <f t="shared" si="11"/>
        <v>5001</v>
      </c>
      <c r="B95">
        <v>80</v>
      </c>
      <c r="C95" s="3">
        <v>2975.05</v>
      </c>
      <c r="D95" s="3">
        <v>906.18</v>
      </c>
      <c r="E95" s="3">
        <v>1425.78</v>
      </c>
      <c r="F95" s="4">
        <f t="shared" si="12"/>
        <v>2380.04</v>
      </c>
      <c r="G95" s="3">
        <v>3748.09</v>
      </c>
      <c r="H95" s="3">
        <v>679.15</v>
      </c>
      <c r="I95" s="3">
        <f t="shared" si="13"/>
        <v>5400.9000000000005</v>
      </c>
      <c r="J95" s="3">
        <f t="shared" si="9"/>
        <v>6301.0500000000011</v>
      </c>
      <c r="K95" s="3">
        <f t="shared" si="10"/>
        <v>173.2</v>
      </c>
      <c r="L95" s="3">
        <f t="shared" si="14"/>
        <v>36.380000000000003</v>
      </c>
    </row>
    <row r="96" spans="1:12" x14ac:dyDescent="0.25">
      <c r="A96" s="4">
        <f t="shared" si="11"/>
        <v>5051</v>
      </c>
      <c r="B96">
        <v>80</v>
      </c>
      <c r="C96" s="3">
        <v>2998.79</v>
      </c>
      <c r="D96" s="3">
        <v>915.24</v>
      </c>
      <c r="E96" s="3">
        <v>1440.04</v>
      </c>
      <c r="F96" s="4">
        <f t="shared" si="12"/>
        <v>2399.0300000000002</v>
      </c>
      <c r="G96" s="3">
        <v>3788.08</v>
      </c>
      <c r="H96" s="3">
        <v>686.4</v>
      </c>
      <c r="I96" s="3">
        <f t="shared" si="13"/>
        <v>5456.96</v>
      </c>
      <c r="J96" s="3">
        <f t="shared" si="9"/>
        <v>6366.4533333333329</v>
      </c>
      <c r="K96" s="3">
        <f t="shared" si="10"/>
        <v>173.2</v>
      </c>
      <c r="L96" s="3">
        <f t="shared" si="14"/>
        <v>36.76</v>
      </c>
    </row>
    <row r="97" spans="1:12" x14ac:dyDescent="0.25">
      <c r="A97" s="4">
        <f t="shared" si="11"/>
        <v>5101</v>
      </c>
      <c r="B97">
        <v>80</v>
      </c>
      <c r="C97" s="3">
        <v>3022.54</v>
      </c>
      <c r="D97" s="3">
        <v>924.3</v>
      </c>
      <c r="E97" s="3">
        <v>1454.29</v>
      </c>
      <c r="F97" s="4">
        <f t="shared" si="12"/>
        <v>2418.0300000000002</v>
      </c>
      <c r="G97" s="3">
        <v>3828.09</v>
      </c>
      <c r="H97" s="3">
        <v>693.65</v>
      </c>
      <c r="I97" s="3">
        <f t="shared" si="13"/>
        <v>5513.0300000000007</v>
      </c>
      <c r="J97" s="3">
        <f t="shared" si="9"/>
        <v>6431.8683333333338</v>
      </c>
      <c r="K97" s="3">
        <f t="shared" si="10"/>
        <v>173.2</v>
      </c>
      <c r="L97" s="3">
        <f t="shared" si="14"/>
        <v>37.14</v>
      </c>
    </row>
    <row r="98" spans="1:12" x14ac:dyDescent="0.25">
      <c r="A98" s="4">
        <f t="shared" si="11"/>
        <v>5151</v>
      </c>
      <c r="B98">
        <v>80</v>
      </c>
      <c r="C98" s="3">
        <v>3046.28</v>
      </c>
      <c r="D98" s="3">
        <v>933.36</v>
      </c>
      <c r="E98" s="3">
        <v>1468.55</v>
      </c>
      <c r="F98" s="4">
        <f t="shared" si="12"/>
        <v>2437.02</v>
      </c>
      <c r="G98" s="3">
        <v>3868.07</v>
      </c>
      <c r="H98" s="3">
        <v>700.89</v>
      </c>
      <c r="I98" s="3">
        <f t="shared" si="13"/>
        <v>5569.09</v>
      </c>
      <c r="J98" s="3">
        <f t="shared" si="9"/>
        <v>6497.2716666666665</v>
      </c>
      <c r="K98" s="3">
        <f t="shared" si="10"/>
        <v>173.2</v>
      </c>
      <c r="L98" s="3">
        <f t="shared" si="14"/>
        <v>37.51</v>
      </c>
    </row>
    <row r="99" spans="1:12" x14ac:dyDescent="0.25">
      <c r="A99" s="4">
        <f t="shared" si="11"/>
        <v>5201</v>
      </c>
      <c r="B99">
        <v>80</v>
      </c>
      <c r="C99" s="3">
        <v>3070.03</v>
      </c>
      <c r="D99" s="3">
        <v>942.42</v>
      </c>
      <c r="E99" s="3">
        <v>1482.8</v>
      </c>
      <c r="F99" s="4">
        <f t="shared" si="12"/>
        <v>2456.02</v>
      </c>
      <c r="G99" s="3">
        <v>3908.08</v>
      </c>
      <c r="H99" s="3">
        <v>708.14</v>
      </c>
      <c r="I99" s="3">
        <f t="shared" si="13"/>
        <v>5625.16</v>
      </c>
      <c r="J99" s="3">
        <f t="shared" si="9"/>
        <v>6562.6866666666665</v>
      </c>
      <c r="K99" s="3">
        <f t="shared" si="10"/>
        <v>173.2</v>
      </c>
      <c r="L99" s="3">
        <f t="shared" si="14"/>
        <v>37.89</v>
      </c>
    </row>
    <row r="100" spans="1:12" x14ac:dyDescent="0.25">
      <c r="A100" s="4">
        <f t="shared" si="11"/>
        <v>5251</v>
      </c>
      <c r="B100">
        <v>80</v>
      </c>
      <c r="C100" s="3">
        <v>3093.77</v>
      </c>
      <c r="D100" s="3">
        <v>951.48</v>
      </c>
      <c r="E100" s="3">
        <v>1497.06</v>
      </c>
      <c r="F100" s="4">
        <f t="shared" si="12"/>
        <v>2475.02</v>
      </c>
      <c r="G100" s="3">
        <v>3948.09</v>
      </c>
      <c r="H100" s="3">
        <v>715.39</v>
      </c>
      <c r="I100" s="3">
        <f t="shared" si="13"/>
        <v>5681.2399999999989</v>
      </c>
      <c r="J100" s="3">
        <f t="shared" si="9"/>
        <v>6628.1133333333319</v>
      </c>
      <c r="K100" s="3">
        <f t="shared" si="10"/>
        <v>173.2</v>
      </c>
      <c r="L100" s="3">
        <f t="shared" si="14"/>
        <v>38.270000000000003</v>
      </c>
    </row>
    <row r="101" spans="1:12" x14ac:dyDescent="0.25">
      <c r="A101" s="4">
        <f t="shared" si="11"/>
        <v>5301</v>
      </c>
      <c r="B101">
        <v>80</v>
      </c>
      <c r="C101" s="3">
        <v>3117.52</v>
      </c>
      <c r="D101" s="3">
        <v>960.54</v>
      </c>
      <c r="E101" s="3">
        <v>1511.31</v>
      </c>
      <c r="F101" s="4">
        <f t="shared" si="12"/>
        <v>2494.02</v>
      </c>
      <c r="G101" s="3">
        <v>3988.1</v>
      </c>
      <c r="H101" s="3">
        <v>722.64</v>
      </c>
      <c r="I101" s="3">
        <f t="shared" si="13"/>
        <v>5737.3099999999986</v>
      </c>
      <c r="J101" s="3">
        <f t="shared" si="9"/>
        <v>6693.5283333333318</v>
      </c>
      <c r="K101" s="3">
        <f t="shared" si="10"/>
        <v>173.2</v>
      </c>
      <c r="L101" s="3">
        <f t="shared" si="14"/>
        <v>38.65</v>
      </c>
    </row>
    <row r="102" spans="1:12" x14ac:dyDescent="0.25">
      <c r="A102" s="4">
        <f t="shared" si="11"/>
        <v>5351</v>
      </c>
      <c r="B102">
        <v>80</v>
      </c>
      <c r="C102" s="3">
        <v>3141.27</v>
      </c>
      <c r="D102" s="3">
        <v>969.6</v>
      </c>
      <c r="E102" s="3">
        <v>1525.57</v>
      </c>
      <c r="F102" s="4">
        <f t="shared" si="12"/>
        <v>2513.02</v>
      </c>
      <c r="G102" s="3">
        <v>4028.11</v>
      </c>
      <c r="H102" s="3">
        <v>729.89</v>
      </c>
      <c r="I102" s="3">
        <f t="shared" si="13"/>
        <v>5793.3899999999994</v>
      </c>
      <c r="J102" s="3">
        <f t="shared" si="9"/>
        <v>6758.954999999999</v>
      </c>
      <c r="K102" s="3">
        <f t="shared" si="10"/>
        <v>173.2</v>
      </c>
      <c r="L102" s="3">
        <f t="shared" si="14"/>
        <v>39.020000000000003</v>
      </c>
    </row>
    <row r="103" spans="1:12" x14ac:dyDescent="0.25">
      <c r="A103" s="4">
        <v>5370</v>
      </c>
      <c r="B103">
        <v>80</v>
      </c>
      <c r="C103" s="3">
        <v>3150.29</v>
      </c>
      <c r="D103" s="3">
        <v>973.04</v>
      </c>
      <c r="E103" s="3">
        <v>1530.99</v>
      </c>
      <c r="F103" s="4">
        <f t="shared" si="12"/>
        <v>2520.23</v>
      </c>
      <c r="G103" s="3">
        <v>4043.29</v>
      </c>
      <c r="H103" s="3">
        <v>732.64</v>
      </c>
      <c r="I103" s="3">
        <f t="shared" si="13"/>
        <v>5814.6799999999994</v>
      </c>
      <c r="J103" s="3">
        <f t="shared" si="9"/>
        <v>6783.7933333333331</v>
      </c>
      <c r="K103" s="3">
        <f t="shared" si="10"/>
        <v>173.2</v>
      </c>
      <c r="L103" s="3">
        <f t="shared" si="14"/>
        <v>39.17</v>
      </c>
    </row>
    <row r="104" spans="1:12" ht="15" customHeight="1" x14ac:dyDescent="0.25">
      <c r="A104" s="8" t="s">
        <v>39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 ht="52.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</sheetData>
  <sheetProtection algorithmName="SHA-512" hashValue="f3gtrmj6LM9Q/S+cY6Nw2ZDwyjY0pbvubrVOmmmnDGoq7GIFvgxqrxkY30PkiZ7nEDQt1V895NFt9N8NFh2KbA==" saltValue="GQqfSxVWpgJiv8cM0S5XcA==" spinCount="100000" sheet="1" formatCells="0" formatColumns="0" formatRows="0" insertColumns="0" insertRows="0" insertHyperlinks="0" deleteColumns="0" deleteRows="0" sort="0" autoFilter="0" pivotTables="0"/>
  <customSheetViews>
    <customSheetView guid="{3E74C0CB-F065-4A9C-8C40-194C4BC22D89}" scale="130" fitToPage="1">
      <pane ySplit="3" topLeftCell="A82" activePane="bottomLeft" state="frozen"/>
      <selection pane="bottomLeft" activeCell="F97" sqref="F97"/>
      <pageMargins left="0.70866141732283472" right="0.70866141732283472" top="0.78740157480314965" bottom="0.78740157480314965" header="0.31496062992125984" footer="0.31496062992125984"/>
      <printOptions gridLines="1"/>
      <pageSetup paperSize="9" scale="76" fitToHeight="0" orientation="landscape" r:id="rId1"/>
    </customSheetView>
  </customSheetViews>
  <mergeCells count="1">
    <mergeCell ref="A104:L105"/>
  </mergeCells>
  <printOptions horizontalCentered="1" gridLines="1"/>
  <pageMargins left="0.70866141732283472" right="0.70866141732283472" top="0.78740157480314965" bottom="0.78740157480314965" header="0.31496062992125984" footer="0.31496062992125984"/>
  <pageSetup paperSize="9" fitToHeight="0" orientation="portrait" r:id="rId2"/>
  <headerFooter>
    <oddHeader>&amp;L&amp;G&amp;CKurzarbeitsbeihilfe COVID-19
Pauschalsatztabelle für Normalarbeitszeit &amp;A WoStd.</oddHeader>
    <oddFooter>&amp;LStand: 19.03.2020&amp;RSeite &amp;P von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5"/>
  <sheetViews>
    <sheetView zoomScale="130" zoomScaleNormal="130" workbookViewId="0">
      <pane ySplit="3" topLeftCell="A4" activePane="bottomLeft" state="frozen"/>
      <selection activeCell="O18" sqref="O18"/>
      <selection pane="bottomLeft" activeCell="G108" sqref="G108"/>
    </sheetView>
  </sheetViews>
  <sheetFormatPr baseColWidth="10" defaultRowHeight="15" x14ac:dyDescent="0.25"/>
  <cols>
    <col min="1" max="1" width="13.42578125" style="5" bestFit="1" customWidth="1"/>
    <col min="2" max="2" width="10" bestFit="1" customWidth="1"/>
    <col min="3" max="5" width="0" hidden="1" customWidth="1"/>
    <col min="6" max="6" width="14" style="5" bestFit="1" customWidth="1"/>
    <col min="7" max="7" width="14.42578125" bestFit="1" customWidth="1"/>
    <col min="8" max="8" width="14.140625" hidden="1" customWidth="1"/>
    <col min="9" max="9" width="17.7109375" hidden="1" customWidth="1"/>
    <col min="10" max="10" width="16.5703125" hidden="1" customWidth="1"/>
    <col min="11" max="11" width="14.85546875" hidden="1" customWidth="1"/>
    <col min="12" max="12" width="15.5703125" bestFit="1" customWidth="1"/>
    <col min="13" max="13" width="14.5703125" customWidth="1"/>
  </cols>
  <sheetData>
    <row r="1" spans="1:12" hidden="1" x14ac:dyDescent="0.25">
      <c r="F1" s="6" t="s">
        <v>21</v>
      </c>
      <c r="I1" s="1" t="s">
        <v>20</v>
      </c>
      <c r="J1" s="1" t="s">
        <v>19</v>
      </c>
      <c r="K1" s="1" t="s">
        <v>26</v>
      </c>
      <c r="L1" s="2" t="s">
        <v>18</v>
      </c>
    </row>
    <row r="2" spans="1:12" hidden="1" x14ac:dyDescent="0.25">
      <c r="A2" s="6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6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</row>
    <row r="3" spans="1:12" s="7" customFormat="1" ht="45" x14ac:dyDescent="0.25">
      <c r="A3" s="7" t="s">
        <v>36</v>
      </c>
      <c r="B3" s="7" t="s">
        <v>37</v>
      </c>
      <c r="C3" s="7" t="s">
        <v>1</v>
      </c>
      <c r="D3" s="7" t="s">
        <v>2</v>
      </c>
      <c r="E3" s="7" t="s">
        <v>3</v>
      </c>
      <c r="F3" s="7" t="s">
        <v>24</v>
      </c>
      <c r="G3" s="7" t="s">
        <v>25</v>
      </c>
      <c r="H3" s="7" t="s">
        <v>4</v>
      </c>
      <c r="I3" s="7" t="s">
        <v>22</v>
      </c>
      <c r="J3" s="7" t="s">
        <v>23</v>
      </c>
      <c r="K3" s="7" t="s">
        <v>5</v>
      </c>
      <c r="L3" s="7" t="s">
        <v>38</v>
      </c>
    </row>
    <row r="4" spans="1:12" x14ac:dyDescent="0.25">
      <c r="A4" s="4">
        <v>461</v>
      </c>
      <c r="B4">
        <v>90</v>
      </c>
      <c r="C4" s="3">
        <v>391.3</v>
      </c>
      <c r="D4" s="3">
        <v>69.7</v>
      </c>
      <c r="E4" s="3">
        <v>131.43</v>
      </c>
      <c r="F4" s="4">
        <f t="shared" ref="F4:F24" si="0">+ROUND(C4*B4/100,2)</f>
        <v>352.17</v>
      </c>
      <c r="G4" s="3">
        <v>352.17</v>
      </c>
      <c r="H4" s="3">
        <v>0</v>
      </c>
      <c r="I4" s="3">
        <f t="shared" ref="I4:I24" si="1">G4+D4+E4-H4</f>
        <v>553.29999999999995</v>
      </c>
      <c r="J4" s="3">
        <f t="shared" ref="J4:J67" si="2">I4+I4/6</f>
        <v>645.51666666666665</v>
      </c>
      <c r="K4" s="3">
        <f>ROUND(35*4.33,2)</f>
        <v>151.55000000000001</v>
      </c>
      <c r="L4" s="3">
        <f t="shared" ref="L4:L24" si="3">+ROUND(J4/K4,2)</f>
        <v>4.26</v>
      </c>
    </row>
    <row r="5" spans="1:12" x14ac:dyDescent="0.25">
      <c r="A5" s="4">
        <v>501</v>
      </c>
      <c r="B5">
        <v>90</v>
      </c>
      <c r="C5" s="3">
        <v>425.25</v>
      </c>
      <c r="D5" s="3">
        <v>75.75</v>
      </c>
      <c r="E5" s="3">
        <v>142.83000000000001</v>
      </c>
      <c r="F5" s="4">
        <f t="shared" si="0"/>
        <v>382.73</v>
      </c>
      <c r="G5" s="3">
        <v>382.73</v>
      </c>
      <c r="H5" s="3">
        <v>0</v>
      </c>
      <c r="I5" s="3">
        <f t="shared" si="1"/>
        <v>601.31000000000006</v>
      </c>
      <c r="J5" s="3">
        <f t="shared" si="2"/>
        <v>701.52833333333342</v>
      </c>
      <c r="K5" s="3">
        <f t="shared" ref="K5:K68" si="4">ROUND(35*4.33,2)</f>
        <v>151.55000000000001</v>
      </c>
      <c r="L5" s="3">
        <f t="shared" si="3"/>
        <v>4.63</v>
      </c>
    </row>
    <row r="6" spans="1:12" x14ac:dyDescent="0.25">
      <c r="A6" s="4">
        <f>+A5+50</f>
        <v>551</v>
      </c>
      <c r="B6">
        <v>90</v>
      </c>
      <c r="C6" s="3">
        <v>467.69</v>
      </c>
      <c r="D6" s="3">
        <v>83.31</v>
      </c>
      <c r="E6" s="3">
        <v>157.09</v>
      </c>
      <c r="F6" s="4">
        <f t="shared" si="0"/>
        <v>420.92</v>
      </c>
      <c r="G6" s="3">
        <v>420.92</v>
      </c>
      <c r="H6" s="3">
        <v>0</v>
      </c>
      <c r="I6" s="3">
        <f t="shared" si="1"/>
        <v>661.32</v>
      </c>
      <c r="J6" s="3">
        <f t="shared" si="2"/>
        <v>771.54000000000008</v>
      </c>
      <c r="K6" s="3">
        <f t="shared" si="4"/>
        <v>151.55000000000001</v>
      </c>
      <c r="L6" s="3">
        <f t="shared" si="3"/>
        <v>5.09</v>
      </c>
    </row>
    <row r="7" spans="1:12" x14ac:dyDescent="0.25">
      <c r="A7" s="4">
        <f t="shared" ref="A7:A70" si="5">+A6+50</f>
        <v>601</v>
      </c>
      <c r="B7">
        <v>90</v>
      </c>
      <c r="C7" s="3">
        <v>510.13</v>
      </c>
      <c r="D7" s="3">
        <v>90.87</v>
      </c>
      <c r="E7" s="3">
        <v>171.34</v>
      </c>
      <c r="F7" s="4">
        <f t="shared" si="0"/>
        <v>459.12</v>
      </c>
      <c r="G7" s="3">
        <v>459.12</v>
      </c>
      <c r="H7" s="3">
        <v>0</v>
      </c>
      <c r="I7" s="3">
        <f t="shared" si="1"/>
        <v>721.33</v>
      </c>
      <c r="J7" s="3">
        <f t="shared" si="2"/>
        <v>841.55166666666673</v>
      </c>
      <c r="K7" s="3">
        <f t="shared" si="4"/>
        <v>151.55000000000001</v>
      </c>
      <c r="L7" s="3">
        <f t="shared" si="3"/>
        <v>5.55</v>
      </c>
    </row>
    <row r="8" spans="1:12" x14ac:dyDescent="0.25">
      <c r="A8" s="4">
        <f t="shared" si="5"/>
        <v>651</v>
      </c>
      <c r="B8">
        <v>90</v>
      </c>
      <c r="C8" s="3">
        <v>552.57000000000005</v>
      </c>
      <c r="D8" s="3">
        <v>98.43</v>
      </c>
      <c r="E8" s="3">
        <v>185.6</v>
      </c>
      <c r="F8" s="4">
        <f t="shared" si="0"/>
        <v>497.31</v>
      </c>
      <c r="G8" s="3">
        <v>585.9</v>
      </c>
      <c r="H8" s="3">
        <v>88.59</v>
      </c>
      <c r="I8" s="3">
        <f t="shared" si="1"/>
        <v>781.33999999999992</v>
      </c>
      <c r="J8" s="3">
        <f t="shared" si="2"/>
        <v>911.56333333333328</v>
      </c>
      <c r="K8" s="3">
        <f t="shared" si="4"/>
        <v>151.55000000000001</v>
      </c>
      <c r="L8" s="3">
        <f t="shared" si="3"/>
        <v>6.01</v>
      </c>
    </row>
    <row r="9" spans="1:12" x14ac:dyDescent="0.25">
      <c r="A9" s="4">
        <f t="shared" si="5"/>
        <v>701</v>
      </c>
      <c r="B9">
        <v>90</v>
      </c>
      <c r="C9" s="3">
        <v>595.01</v>
      </c>
      <c r="D9" s="3">
        <v>105.99</v>
      </c>
      <c r="E9" s="3">
        <v>199.85</v>
      </c>
      <c r="F9" s="4">
        <f t="shared" si="0"/>
        <v>535.51</v>
      </c>
      <c r="G9" s="3">
        <v>630.9</v>
      </c>
      <c r="H9" s="3">
        <v>95.39</v>
      </c>
      <c r="I9" s="3">
        <f t="shared" si="1"/>
        <v>841.35</v>
      </c>
      <c r="J9" s="3">
        <f t="shared" si="2"/>
        <v>981.57500000000005</v>
      </c>
      <c r="K9" s="3">
        <f t="shared" si="4"/>
        <v>151.55000000000001</v>
      </c>
      <c r="L9" s="3">
        <f t="shared" si="3"/>
        <v>6.48</v>
      </c>
    </row>
    <row r="10" spans="1:12" x14ac:dyDescent="0.25">
      <c r="A10" s="4">
        <f t="shared" si="5"/>
        <v>751</v>
      </c>
      <c r="B10">
        <v>90</v>
      </c>
      <c r="C10" s="3">
        <v>637.45000000000005</v>
      </c>
      <c r="D10" s="3">
        <v>113.55</v>
      </c>
      <c r="E10" s="3">
        <v>214.11</v>
      </c>
      <c r="F10" s="4">
        <f t="shared" si="0"/>
        <v>573.71</v>
      </c>
      <c r="G10" s="3">
        <v>675.91</v>
      </c>
      <c r="H10" s="3">
        <v>102.2</v>
      </c>
      <c r="I10" s="3">
        <f t="shared" si="1"/>
        <v>901.36999999999989</v>
      </c>
      <c r="J10" s="3">
        <f t="shared" si="2"/>
        <v>1051.5983333333331</v>
      </c>
      <c r="K10" s="3">
        <f t="shared" si="4"/>
        <v>151.55000000000001</v>
      </c>
      <c r="L10" s="3">
        <f t="shared" si="3"/>
        <v>6.94</v>
      </c>
    </row>
    <row r="11" spans="1:12" x14ac:dyDescent="0.25">
      <c r="A11" s="4">
        <f t="shared" si="5"/>
        <v>801</v>
      </c>
      <c r="B11">
        <v>90</v>
      </c>
      <c r="C11" s="3">
        <v>679.89</v>
      </c>
      <c r="D11" s="3">
        <v>121.11</v>
      </c>
      <c r="E11" s="3">
        <v>228.36</v>
      </c>
      <c r="F11" s="4">
        <f t="shared" si="0"/>
        <v>611.9</v>
      </c>
      <c r="G11" s="3">
        <v>720.9</v>
      </c>
      <c r="H11" s="3">
        <v>109</v>
      </c>
      <c r="I11" s="3">
        <f t="shared" si="1"/>
        <v>961.36999999999989</v>
      </c>
      <c r="J11" s="3">
        <f t="shared" si="2"/>
        <v>1121.5983333333331</v>
      </c>
      <c r="K11" s="3">
        <f t="shared" si="4"/>
        <v>151.55000000000001</v>
      </c>
      <c r="L11" s="3">
        <f t="shared" si="3"/>
        <v>7.4</v>
      </c>
    </row>
    <row r="12" spans="1:12" x14ac:dyDescent="0.25">
      <c r="A12" s="4">
        <f t="shared" si="5"/>
        <v>851</v>
      </c>
      <c r="B12">
        <v>90</v>
      </c>
      <c r="C12" s="3">
        <v>722.33</v>
      </c>
      <c r="D12" s="3">
        <v>128.66999999999999</v>
      </c>
      <c r="E12" s="3">
        <v>242.62</v>
      </c>
      <c r="F12" s="4">
        <f t="shared" si="0"/>
        <v>650.1</v>
      </c>
      <c r="G12" s="3">
        <v>765.9</v>
      </c>
      <c r="H12" s="3">
        <v>115.8</v>
      </c>
      <c r="I12" s="3">
        <f t="shared" si="1"/>
        <v>1021.3900000000001</v>
      </c>
      <c r="J12" s="3">
        <f t="shared" si="2"/>
        <v>1191.6216666666669</v>
      </c>
      <c r="K12" s="3">
        <f t="shared" si="4"/>
        <v>151.55000000000001</v>
      </c>
      <c r="L12" s="3">
        <f t="shared" si="3"/>
        <v>7.86</v>
      </c>
    </row>
    <row r="13" spans="1:12" x14ac:dyDescent="0.25">
      <c r="A13" s="4">
        <f t="shared" si="5"/>
        <v>901</v>
      </c>
      <c r="B13">
        <v>90</v>
      </c>
      <c r="C13" s="3">
        <v>764.77</v>
      </c>
      <c r="D13" s="3">
        <v>136.22999999999999</v>
      </c>
      <c r="E13" s="3">
        <v>256.87</v>
      </c>
      <c r="F13" s="4">
        <f t="shared" si="0"/>
        <v>688.29</v>
      </c>
      <c r="G13" s="3">
        <v>810.9</v>
      </c>
      <c r="H13" s="3">
        <v>122.61</v>
      </c>
      <c r="I13" s="3">
        <f t="shared" si="1"/>
        <v>1081.3900000000001</v>
      </c>
      <c r="J13" s="3">
        <f t="shared" si="2"/>
        <v>1261.6216666666669</v>
      </c>
      <c r="K13" s="3">
        <f t="shared" si="4"/>
        <v>151.55000000000001</v>
      </c>
      <c r="L13" s="3">
        <f t="shared" si="3"/>
        <v>8.32</v>
      </c>
    </row>
    <row r="14" spans="1:12" x14ac:dyDescent="0.25">
      <c r="A14" s="4">
        <f t="shared" si="5"/>
        <v>951</v>
      </c>
      <c r="B14">
        <v>90</v>
      </c>
      <c r="C14" s="3">
        <v>807.21</v>
      </c>
      <c r="D14" s="3">
        <v>143.79</v>
      </c>
      <c r="E14" s="3">
        <v>271.13</v>
      </c>
      <c r="F14" s="4">
        <f t="shared" si="0"/>
        <v>726.49</v>
      </c>
      <c r="G14" s="3">
        <v>855.9</v>
      </c>
      <c r="H14" s="3">
        <v>129.41</v>
      </c>
      <c r="I14" s="3">
        <f t="shared" si="1"/>
        <v>1141.4099999999999</v>
      </c>
      <c r="J14" s="3">
        <f t="shared" si="2"/>
        <v>1331.6449999999998</v>
      </c>
      <c r="K14" s="3">
        <f t="shared" si="4"/>
        <v>151.55000000000001</v>
      </c>
      <c r="L14" s="3">
        <f t="shared" si="3"/>
        <v>8.7899999999999991</v>
      </c>
    </row>
    <row r="15" spans="1:12" x14ac:dyDescent="0.25">
      <c r="A15" s="4">
        <f t="shared" si="5"/>
        <v>1001</v>
      </c>
      <c r="B15">
        <v>90</v>
      </c>
      <c r="C15" s="3">
        <v>849.65</v>
      </c>
      <c r="D15" s="3">
        <v>151.35</v>
      </c>
      <c r="E15" s="3">
        <v>285.38</v>
      </c>
      <c r="F15" s="4">
        <f t="shared" si="0"/>
        <v>764.69</v>
      </c>
      <c r="G15" s="3">
        <v>900.91</v>
      </c>
      <c r="H15" s="3">
        <v>136.22</v>
      </c>
      <c r="I15" s="3">
        <f t="shared" si="1"/>
        <v>1201.4199999999998</v>
      </c>
      <c r="J15" s="3">
        <f t="shared" si="2"/>
        <v>1401.6566666666665</v>
      </c>
      <c r="K15" s="3">
        <f t="shared" si="4"/>
        <v>151.55000000000001</v>
      </c>
      <c r="L15" s="3">
        <f t="shared" si="3"/>
        <v>9.25</v>
      </c>
    </row>
    <row r="16" spans="1:12" x14ac:dyDescent="0.25">
      <c r="A16" s="4">
        <f t="shared" si="5"/>
        <v>1051</v>
      </c>
      <c r="B16">
        <v>90</v>
      </c>
      <c r="C16" s="3">
        <v>892.09</v>
      </c>
      <c r="D16" s="3">
        <v>158.91</v>
      </c>
      <c r="E16" s="3">
        <v>299.64</v>
      </c>
      <c r="F16" s="4">
        <f t="shared" si="0"/>
        <v>802.88</v>
      </c>
      <c r="G16" s="3">
        <v>945.9</v>
      </c>
      <c r="H16" s="3">
        <v>143.02000000000001</v>
      </c>
      <c r="I16" s="3">
        <f t="shared" si="1"/>
        <v>1261.4299999999998</v>
      </c>
      <c r="J16" s="3">
        <f t="shared" si="2"/>
        <v>1471.6683333333331</v>
      </c>
      <c r="K16" s="3">
        <f t="shared" si="4"/>
        <v>151.55000000000001</v>
      </c>
      <c r="L16" s="3">
        <f t="shared" si="3"/>
        <v>9.7100000000000009</v>
      </c>
    </row>
    <row r="17" spans="1:12" x14ac:dyDescent="0.25">
      <c r="A17" s="4">
        <f t="shared" si="5"/>
        <v>1101</v>
      </c>
      <c r="B17">
        <v>90</v>
      </c>
      <c r="C17" s="3">
        <v>934.53</v>
      </c>
      <c r="D17" s="3">
        <v>166.47</v>
      </c>
      <c r="E17" s="3">
        <v>313.89</v>
      </c>
      <c r="F17" s="4">
        <f t="shared" si="0"/>
        <v>841.08</v>
      </c>
      <c r="G17" s="3">
        <v>990.9</v>
      </c>
      <c r="H17" s="3">
        <v>149.82</v>
      </c>
      <c r="I17" s="3">
        <f t="shared" si="1"/>
        <v>1321.4399999999998</v>
      </c>
      <c r="J17" s="3">
        <f t="shared" si="2"/>
        <v>1541.6799999999998</v>
      </c>
      <c r="K17" s="3">
        <f t="shared" si="4"/>
        <v>151.55000000000001</v>
      </c>
      <c r="L17" s="3">
        <f t="shared" si="3"/>
        <v>10.17</v>
      </c>
    </row>
    <row r="18" spans="1:12" x14ac:dyDescent="0.25">
      <c r="A18" s="4">
        <f t="shared" si="5"/>
        <v>1151</v>
      </c>
      <c r="B18">
        <v>90</v>
      </c>
      <c r="C18" s="3">
        <v>976.97</v>
      </c>
      <c r="D18" s="3">
        <v>174.03</v>
      </c>
      <c r="E18" s="3">
        <v>328.15</v>
      </c>
      <c r="F18" s="4">
        <f t="shared" si="0"/>
        <v>879.27</v>
      </c>
      <c r="G18" s="3">
        <v>1035.9000000000001</v>
      </c>
      <c r="H18" s="3">
        <v>156.63</v>
      </c>
      <c r="I18" s="3">
        <f t="shared" si="1"/>
        <v>1381.4499999999998</v>
      </c>
      <c r="J18" s="3">
        <f t="shared" si="2"/>
        <v>1611.6916666666664</v>
      </c>
      <c r="K18" s="3">
        <f t="shared" si="4"/>
        <v>151.55000000000001</v>
      </c>
      <c r="L18" s="3">
        <f t="shared" si="3"/>
        <v>10.63</v>
      </c>
    </row>
    <row r="19" spans="1:12" x14ac:dyDescent="0.25">
      <c r="A19" s="4">
        <f t="shared" si="5"/>
        <v>1201</v>
      </c>
      <c r="B19">
        <v>90</v>
      </c>
      <c r="C19" s="3">
        <v>1019.41</v>
      </c>
      <c r="D19" s="3">
        <v>181.59</v>
      </c>
      <c r="E19" s="3">
        <v>342.4</v>
      </c>
      <c r="F19" s="4">
        <f t="shared" si="0"/>
        <v>917.47</v>
      </c>
      <c r="G19" s="3">
        <v>1080.9000000000001</v>
      </c>
      <c r="H19" s="3">
        <v>163.43</v>
      </c>
      <c r="I19" s="3">
        <f t="shared" si="1"/>
        <v>1441.4599999999998</v>
      </c>
      <c r="J19" s="3">
        <f t="shared" si="2"/>
        <v>1681.7033333333331</v>
      </c>
      <c r="K19" s="3">
        <f t="shared" si="4"/>
        <v>151.55000000000001</v>
      </c>
      <c r="L19" s="3">
        <f t="shared" si="3"/>
        <v>11.1</v>
      </c>
    </row>
    <row r="20" spans="1:12" x14ac:dyDescent="0.25">
      <c r="A20" s="4">
        <f t="shared" si="5"/>
        <v>1251</v>
      </c>
      <c r="B20">
        <v>90</v>
      </c>
      <c r="C20" s="3">
        <v>1061.8499999999999</v>
      </c>
      <c r="D20" s="3">
        <v>189.15</v>
      </c>
      <c r="E20" s="3">
        <v>356.66</v>
      </c>
      <c r="F20" s="4">
        <f t="shared" si="0"/>
        <v>955.67</v>
      </c>
      <c r="G20" s="3">
        <v>1125.9100000000001</v>
      </c>
      <c r="H20" s="3">
        <v>170.24</v>
      </c>
      <c r="I20" s="3">
        <f t="shared" si="1"/>
        <v>1501.4800000000002</v>
      </c>
      <c r="J20" s="3">
        <f t="shared" si="2"/>
        <v>1751.7266666666669</v>
      </c>
      <c r="K20" s="3">
        <f t="shared" si="4"/>
        <v>151.55000000000001</v>
      </c>
      <c r="L20" s="3">
        <f t="shared" si="3"/>
        <v>11.56</v>
      </c>
    </row>
    <row r="21" spans="1:12" x14ac:dyDescent="0.25">
      <c r="A21" s="4">
        <f t="shared" si="5"/>
        <v>1301</v>
      </c>
      <c r="B21">
        <v>90</v>
      </c>
      <c r="C21" s="3">
        <v>1094.72</v>
      </c>
      <c r="D21" s="3">
        <v>196.71</v>
      </c>
      <c r="E21" s="3">
        <v>370.91</v>
      </c>
      <c r="F21" s="4">
        <f t="shared" si="0"/>
        <v>985.25</v>
      </c>
      <c r="G21" s="3">
        <v>1160.76</v>
      </c>
      <c r="H21" s="3">
        <v>175.51</v>
      </c>
      <c r="I21" s="3">
        <f t="shared" si="1"/>
        <v>1552.8700000000001</v>
      </c>
      <c r="J21" s="3">
        <f t="shared" si="2"/>
        <v>1811.6816666666668</v>
      </c>
      <c r="K21" s="3">
        <f t="shared" si="4"/>
        <v>151.55000000000001</v>
      </c>
      <c r="L21" s="3">
        <f t="shared" si="3"/>
        <v>11.95</v>
      </c>
    </row>
    <row r="22" spans="1:12" x14ac:dyDescent="0.25">
      <c r="A22" s="4">
        <f t="shared" si="5"/>
        <v>1351</v>
      </c>
      <c r="B22">
        <v>90</v>
      </c>
      <c r="C22" s="3">
        <v>1126.55</v>
      </c>
      <c r="D22" s="3">
        <v>204.27</v>
      </c>
      <c r="E22" s="3">
        <v>385.17</v>
      </c>
      <c r="F22" s="4">
        <f t="shared" si="0"/>
        <v>1013.9</v>
      </c>
      <c r="G22" s="3">
        <v>1194.51</v>
      </c>
      <c r="H22" s="3">
        <v>180.61</v>
      </c>
      <c r="I22" s="3">
        <f t="shared" si="1"/>
        <v>1603.3400000000001</v>
      </c>
      <c r="J22" s="3">
        <f t="shared" si="2"/>
        <v>1870.5633333333335</v>
      </c>
      <c r="K22" s="3">
        <f t="shared" si="4"/>
        <v>151.55000000000001</v>
      </c>
      <c r="L22" s="3">
        <f t="shared" si="3"/>
        <v>12.34</v>
      </c>
    </row>
    <row r="23" spans="1:12" x14ac:dyDescent="0.25">
      <c r="A23" s="4">
        <f t="shared" si="5"/>
        <v>1401</v>
      </c>
      <c r="B23">
        <v>90</v>
      </c>
      <c r="C23" s="3">
        <v>1158.3800000000001</v>
      </c>
      <c r="D23" s="3">
        <v>211.83</v>
      </c>
      <c r="E23" s="3">
        <v>399.42</v>
      </c>
      <c r="F23" s="4">
        <f t="shared" si="0"/>
        <v>1042.54</v>
      </c>
      <c r="G23" s="3">
        <v>1228.25</v>
      </c>
      <c r="H23" s="3">
        <v>185.71</v>
      </c>
      <c r="I23" s="3">
        <f t="shared" si="1"/>
        <v>1653.79</v>
      </c>
      <c r="J23" s="3">
        <f t="shared" si="2"/>
        <v>1929.4216666666666</v>
      </c>
      <c r="K23" s="3">
        <f t="shared" si="4"/>
        <v>151.55000000000001</v>
      </c>
      <c r="L23" s="3">
        <f t="shared" si="3"/>
        <v>12.73</v>
      </c>
    </row>
    <row r="24" spans="1:12" x14ac:dyDescent="0.25">
      <c r="A24" s="4">
        <f t="shared" si="5"/>
        <v>1451</v>
      </c>
      <c r="B24">
        <v>90</v>
      </c>
      <c r="C24" s="3">
        <v>1190.21</v>
      </c>
      <c r="D24" s="3">
        <v>219.39</v>
      </c>
      <c r="E24" s="3">
        <v>413.68</v>
      </c>
      <c r="F24" s="4">
        <f t="shared" si="0"/>
        <v>1071.19</v>
      </c>
      <c r="G24" s="3">
        <v>1264.04</v>
      </c>
      <c r="H24" s="3">
        <v>191.12</v>
      </c>
      <c r="I24" s="3">
        <f t="shared" si="1"/>
        <v>1705.9899999999998</v>
      </c>
      <c r="J24" s="3">
        <f t="shared" si="2"/>
        <v>1990.3216666666665</v>
      </c>
      <c r="K24" s="3">
        <f t="shared" si="4"/>
        <v>151.55000000000001</v>
      </c>
      <c r="L24" s="3">
        <f t="shared" si="3"/>
        <v>13.13</v>
      </c>
    </row>
    <row r="25" spans="1:12" x14ac:dyDescent="0.25">
      <c r="A25" s="4">
        <f t="shared" si="5"/>
        <v>1501</v>
      </c>
      <c r="B25">
        <v>90</v>
      </c>
      <c r="C25" s="4">
        <v>1222.04</v>
      </c>
      <c r="D25" s="4">
        <v>226.95</v>
      </c>
      <c r="E25" s="4">
        <v>427.93</v>
      </c>
      <c r="F25" s="4">
        <f>+ROUND(C25*B25/100,2)</f>
        <v>1099.8399999999999</v>
      </c>
      <c r="G25" s="4">
        <v>1309.05</v>
      </c>
      <c r="H25" s="4">
        <v>197.93</v>
      </c>
      <c r="I25" s="3">
        <f>G25+D25+E25-H25</f>
        <v>1766</v>
      </c>
      <c r="J25" s="3">
        <f>I25+I25/6</f>
        <v>2060.3333333333335</v>
      </c>
      <c r="K25" s="3">
        <f t="shared" si="4"/>
        <v>151.55000000000001</v>
      </c>
      <c r="L25" s="3">
        <f>+ROUND(J25/K25,2)</f>
        <v>13.6</v>
      </c>
    </row>
    <row r="26" spans="1:12" x14ac:dyDescent="0.25">
      <c r="A26" s="4">
        <f t="shared" si="5"/>
        <v>1551</v>
      </c>
      <c r="B26">
        <v>90</v>
      </c>
      <c r="C26" s="3">
        <v>1253.8699999999999</v>
      </c>
      <c r="D26" s="3">
        <v>234.51</v>
      </c>
      <c r="E26" s="3">
        <v>442.19</v>
      </c>
      <c r="F26" s="4">
        <f t="shared" ref="F26:F89" si="6">+ROUND(C26*B26/100,2)</f>
        <v>1128.48</v>
      </c>
      <c r="G26" s="3">
        <v>1354.04</v>
      </c>
      <c r="H26" s="3">
        <v>204.73</v>
      </c>
      <c r="I26" s="3">
        <f t="shared" ref="I26:I89" si="7">G26+D26+E26-H26</f>
        <v>1826.01</v>
      </c>
      <c r="J26" s="3">
        <f t="shared" si="2"/>
        <v>2130.3449999999998</v>
      </c>
      <c r="K26" s="3">
        <f t="shared" si="4"/>
        <v>151.55000000000001</v>
      </c>
      <c r="L26" s="3">
        <f t="shared" ref="L26:L89" si="8">+ROUND(J26/K26,2)</f>
        <v>14.06</v>
      </c>
    </row>
    <row r="27" spans="1:12" x14ac:dyDescent="0.25">
      <c r="A27" s="4">
        <f t="shared" si="5"/>
        <v>1601</v>
      </c>
      <c r="B27">
        <v>90</v>
      </c>
      <c r="C27" s="3">
        <v>1285.7</v>
      </c>
      <c r="D27" s="3">
        <v>242.07</v>
      </c>
      <c r="E27" s="3">
        <v>456.44</v>
      </c>
      <c r="F27" s="4">
        <f t="shared" si="6"/>
        <v>1157.1300000000001</v>
      </c>
      <c r="G27" s="3">
        <v>1399.05</v>
      </c>
      <c r="H27" s="3">
        <v>211.54</v>
      </c>
      <c r="I27" s="3">
        <f t="shared" si="7"/>
        <v>1886.02</v>
      </c>
      <c r="J27" s="3">
        <f t="shared" si="2"/>
        <v>2200.3566666666666</v>
      </c>
      <c r="K27" s="3">
        <f t="shared" si="4"/>
        <v>151.55000000000001</v>
      </c>
      <c r="L27" s="3">
        <f t="shared" si="8"/>
        <v>14.52</v>
      </c>
    </row>
    <row r="28" spans="1:12" x14ac:dyDescent="0.25">
      <c r="A28" s="4">
        <f t="shared" si="5"/>
        <v>1651</v>
      </c>
      <c r="B28">
        <v>90</v>
      </c>
      <c r="C28" s="3">
        <v>1317.53</v>
      </c>
      <c r="D28" s="3">
        <v>249.63</v>
      </c>
      <c r="E28" s="3">
        <v>470.7</v>
      </c>
      <c r="F28" s="4">
        <f t="shared" si="6"/>
        <v>1185.78</v>
      </c>
      <c r="G28" s="3">
        <v>1444.05</v>
      </c>
      <c r="H28" s="3">
        <v>218.34</v>
      </c>
      <c r="I28" s="3">
        <f t="shared" si="7"/>
        <v>1946.0399999999997</v>
      </c>
      <c r="J28" s="3">
        <f t="shared" si="2"/>
        <v>2270.3799999999997</v>
      </c>
      <c r="K28" s="3">
        <f t="shared" si="4"/>
        <v>151.55000000000001</v>
      </c>
      <c r="L28" s="3">
        <f t="shared" si="8"/>
        <v>14.98</v>
      </c>
    </row>
    <row r="29" spans="1:12" x14ac:dyDescent="0.25">
      <c r="A29" s="4">
        <f t="shared" si="5"/>
        <v>1701</v>
      </c>
      <c r="B29">
        <v>85</v>
      </c>
      <c r="C29" s="3">
        <v>1349.36</v>
      </c>
      <c r="D29" s="3">
        <v>257.19</v>
      </c>
      <c r="E29" s="3">
        <v>484.95</v>
      </c>
      <c r="F29" s="4">
        <f t="shared" si="6"/>
        <v>1146.96</v>
      </c>
      <c r="G29" s="3">
        <v>1383.07</v>
      </c>
      <c r="H29" s="3">
        <v>209.12</v>
      </c>
      <c r="I29" s="3">
        <f t="shared" si="7"/>
        <v>1916.0900000000001</v>
      </c>
      <c r="J29" s="3">
        <f t="shared" si="2"/>
        <v>2235.4383333333335</v>
      </c>
      <c r="K29" s="3">
        <f t="shared" si="4"/>
        <v>151.55000000000001</v>
      </c>
      <c r="L29" s="3">
        <f t="shared" si="8"/>
        <v>14.75</v>
      </c>
    </row>
    <row r="30" spans="1:12" x14ac:dyDescent="0.25">
      <c r="A30" s="4">
        <f t="shared" si="5"/>
        <v>1751</v>
      </c>
      <c r="B30">
        <v>85</v>
      </c>
      <c r="C30" s="3">
        <v>1368.06</v>
      </c>
      <c r="D30" s="3">
        <v>282.26</v>
      </c>
      <c r="E30" s="3">
        <v>499.21</v>
      </c>
      <c r="F30" s="4">
        <f t="shared" si="6"/>
        <v>1162.8499999999999</v>
      </c>
      <c r="G30" s="3">
        <v>1408.02</v>
      </c>
      <c r="H30" s="3">
        <v>212.89</v>
      </c>
      <c r="I30" s="3">
        <f t="shared" si="7"/>
        <v>1976.6</v>
      </c>
      <c r="J30" s="3">
        <f t="shared" si="2"/>
        <v>2306.0333333333333</v>
      </c>
      <c r="K30" s="3">
        <f t="shared" si="4"/>
        <v>151.55000000000001</v>
      </c>
      <c r="L30" s="3">
        <f t="shared" si="8"/>
        <v>15.22</v>
      </c>
    </row>
    <row r="31" spans="1:12" x14ac:dyDescent="0.25">
      <c r="A31" s="4">
        <f t="shared" si="5"/>
        <v>1801</v>
      </c>
      <c r="B31">
        <v>85</v>
      </c>
      <c r="C31" s="3">
        <v>1399.51</v>
      </c>
      <c r="D31" s="3">
        <v>290.32</v>
      </c>
      <c r="E31" s="3">
        <v>513.46</v>
      </c>
      <c r="F31" s="4">
        <f t="shared" si="6"/>
        <v>1189.58</v>
      </c>
      <c r="G31" s="3">
        <v>1450.01</v>
      </c>
      <c r="H31" s="3">
        <v>219.24</v>
      </c>
      <c r="I31" s="3">
        <f t="shared" si="7"/>
        <v>2034.55</v>
      </c>
      <c r="J31" s="3">
        <f t="shared" si="2"/>
        <v>2373.6416666666664</v>
      </c>
      <c r="K31" s="3">
        <f t="shared" si="4"/>
        <v>151.55000000000001</v>
      </c>
      <c r="L31" s="3">
        <f t="shared" si="8"/>
        <v>15.66</v>
      </c>
    </row>
    <row r="32" spans="1:12" x14ac:dyDescent="0.25">
      <c r="A32" s="4">
        <f t="shared" si="5"/>
        <v>1851</v>
      </c>
      <c r="B32">
        <v>85</v>
      </c>
      <c r="C32" s="3">
        <v>1427.3</v>
      </c>
      <c r="D32" s="3">
        <v>298.38</v>
      </c>
      <c r="E32" s="3">
        <v>527.72</v>
      </c>
      <c r="F32" s="4">
        <f t="shared" si="6"/>
        <v>1213.21</v>
      </c>
      <c r="G32" s="3">
        <v>1487.13</v>
      </c>
      <c r="H32" s="3">
        <v>224.85</v>
      </c>
      <c r="I32" s="3">
        <f t="shared" si="7"/>
        <v>2088.3800000000006</v>
      </c>
      <c r="J32" s="3">
        <f t="shared" si="2"/>
        <v>2436.4433333333341</v>
      </c>
      <c r="K32" s="3">
        <f t="shared" si="4"/>
        <v>151.55000000000001</v>
      </c>
      <c r="L32" s="3">
        <f t="shared" si="8"/>
        <v>16.079999999999998</v>
      </c>
    </row>
    <row r="33" spans="1:12" x14ac:dyDescent="0.25">
      <c r="A33" s="4">
        <f t="shared" si="5"/>
        <v>1901</v>
      </c>
      <c r="B33">
        <v>85</v>
      </c>
      <c r="C33" s="3">
        <v>1442.21</v>
      </c>
      <c r="D33" s="3">
        <v>325.45</v>
      </c>
      <c r="E33" s="3">
        <v>541.97</v>
      </c>
      <c r="F33" s="4">
        <f t="shared" si="6"/>
        <v>1225.8800000000001</v>
      </c>
      <c r="G33" s="3">
        <v>1507.03</v>
      </c>
      <c r="H33" s="3">
        <v>227.86</v>
      </c>
      <c r="I33" s="3">
        <f t="shared" si="7"/>
        <v>2146.5899999999997</v>
      </c>
      <c r="J33" s="3">
        <f t="shared" si="2"/>
        <v>2504.3549999999996</v>
      </c>
      <c r="K33" s="3">
        <f t="shared" si="4"/>
        <v>151.55000000000001</v>
      </c>
      <c r="L33" s="3">
        <f t="shared" si="8"/>
        <v>16.52</v>
      </c>
    </row>
    <row r="34" spans="1:12" x14ac:dyDescent="0.25">
      <c r="A34" s="4">
        <f t="shared" si="5"/>
        <v>1951</v>
      </c>
      <c r="B34">
        <v>85</v>
      </c>
      <c r="C34" s="3">
        <v>1469.14</v>
      </c>
      <c r="D34" s="3">
        <v>334.01</v>
      </c>
      <c r="E34" s="3">
        <v>556.23</v>
      </c>
      <c r="F34" s="4">
        <f t="shared" si="6"/>
        <v>1248.77</v>
      </c>
      <c r="G34" s="3">
        <v>1542.99</v>
      </c>
      <c r="H34" s="3">
        <v>233.3</v>
      </c>
      <c r="I34" s="3">
        <f t="shared" si="7"/>
        <v>2199.9299999999998</v>
      </c>
      <c r="J34" s="3">
        <f t="shared" si="2"/>
        <v>2566.585</v>
      </c>
      <c r="K34" s="3">
        <f t="shared" si="4"/>
        <v>151.55000000000001</v>
      </c>
      <c r="L34" s="3">
        <f t="shared" si="8"/>
        <v>16.940000000000001</v>
      </c>
    </row>
    <row r="35" spans="1:12" x14ac:dyDescent="0.25">
      <c r="A35" s="4">
        <f t="shared" si="5"/>
        <v>2001</v>
      </c>
      <c r="B35">
        <v>85</v>
      </c>
      <c r="C35" s="3">
        <v>1496.08</v>
      </c>
      <c r="D35" s="3">
        <v>342.57</v>
      </c>
      <c r="E35" s="3">
        <v>570.48</v>
      </c>
      <c r="F35" s="4">
        <f t="shared" si="6"/>
        <v>1271.67</v>
      </c>
      <c r="G35" s="3">
        <v>1578.97</v>
      </c>
      <c r="H35" s="3">
        <v>238.74</v>
      </c>
      <c r="I35" s="3">
        <f t="shared" si="7"/>
        <v>2253.2799999999997</v>
      </c>
      <c r="J35" s="3">
        <f t="shared" si="2"/>
        <v>2628.8266666666664</v>
      </c>
      <c r="K35" s="3">
        <f t="shared" si="4"/>
        <v>151.55000000000001</v>
      </c>
      <c r="L35" s="3">
        <f t="shared" si="8"/>
        <v>17.350000000000001</v>
      </c>
    </row>
    <row r="36" spans="1:12" x14ac:dyDescent="0.25">
      <c r="A36" s="4">
        <f t="shared" si="5"/>
        <v>2051</v>
      </c>
      <c r="B36">
        <v>85</v>
      </c>
      <c r="C36" s="3">
        <v>1509.68</v>
      </c>
      <c r="D36" s="3">
        <v>371.64</v>
      </c>
      <c r="E36" s="3">
        <v>584.74</v>
      </c>
      <c r="F36" s="4">
        <f t="shared" si="6"/>
        <v>1283.23</v>
      </c>
      <c r="G36" s="3">
        <v>1597.12</v>
      </c>
      <c r="H36" s="3">
        <v>241.48</v>
      </c>
      <c r="I36" s="3">
        <f t="shared" si="7"/>
        <v>2312.02</v>
      </c>
      <c r="J36" s="3">
        <f t="shared" si="2"/>
        <v>2697.3566666666666</v>
      </c>
      <c r="K36" s="3">
        <f t="shared" si="4"/>
        <v>151.55000000000001</v>
      </c>
      <c r="L36" s="3">
        <f t="shared" si="8"/>
        <v>17.8</v>
      </c>
    </row>
    <row r="37" spans="1:12" x14ac:dyDescent="0.25">
      <c r="A37" s="4">
        <f t="shared" si="5"/>
        <v>2101</v>
      </c>
      <c r="B37">
        <v>85</v>
      </c>
      <c r="C37" s="3">
        <v>1536.3</v>
      </c>
      <c r="D37" s="3">
        <v>380.7</v>
      </c>
      <c r="E37" s="3">
        <v>598.99</v>
      </c>
      <c r="F37" s="4">
        <f t="shared" si="6"/>
        <v>1305.8599999999999</v>
      </c>
      <c r="G37" s="3">
        <v>1632.67</v>
      </c>
      <c r="H37" s="3">
        <v>246.86</v>
      </c>
      <c r="I37" s="3">
        <f t="shared" si="7"/>
        <v>2365.5</v>
      </c>
      <c r="J37" s="3">
        <f t="shared" si="2"/>
        <v>2759.75</v>
      </c>
      <c r="K37" s="3">
        <f t="shared" si="4"/>
        <v>151.55000000000001</v>
      </c>
      <c r="L37" s="3">
        <f t="shared" si="8"/>
        <v>18.21</v>
      </c>
    </row>
    <row r="38" spans="1:12" x14ac:dyDescent="0.25">
      <c r="A38" s="4">
        <f t="shared" si="5"/>
        <v>2151</v>
      </c>
      <c r="B38">
        <v>85</v>
      </c>
      <c r="C38" s="3">
        <v>1562.91</v>
      </c>
      <c r="D38" s="3">
        <v>389.76</v>
      </c>
      <c r="E38" s="3">
        <v>613.25</v>
      </c>
      <c r="F38" s="4">
        <f t="shared" si="6"/>
        <v>1328.47</v>
      </c>
      <c r="G38" s="3">
        <v>1668.19</v>
      </c>
      <c r="H38" s="3">
        <v>252.23</v>
      </c>
      <c r="I38" s="3">
        <f t="shared" si="7"/>
        <v>2418.9699999999998</v>
      </c>
      <c r="J38" s="3">
        <f t="shared" si="2"/>
        <v>2822.1316666666662</v>
      </c>
      <c r="K38" s="3">
        <f t="shared" si="4"/>
        <v>151.55000000000001</v>
      </c>
      <c r="L38" s="3">
        <f t="shared" si="8"/>
        <v>18.62</v>
      </c>
    </row>
    <row r="39" spans="1:12" x14ac:dyDescent="0.25">
      <c r="A39" s="4">
        <f t="shared" si="5"/>
        <v>2201</v>
      </c>
      <c r="B39">
        <v>85</v>
      </c>
      <c r="C39" s="3">
        <v>1589.52</v>
      </c>
      <c r="D39" s="3">
        <v>398.82</v>
      </c>
      <c r="E39" s="3">
        <v>627.5</v>
      </c>
      <c r="F39" s="4">
        <f t="shared" si="6"/>
        <v>1351.09</v>
      </c>
      <c r="G39" s="3">
        <v>1703.72</v>
      </c>
      <c r="H39" s="3">
        <v>257.60000000000002</v>
      </c>
      <c r="I39" s="3">
        <f t="shared" si="7"/>
        <v>2472.44</v>
      </c>
      <c r="J39" s="3">
        <f t="shared" si="2"/>
        <v>2884.5133333333333</v>
      </c>
      <c r="K39" s="3">
        <f t="shared" si="4"/>
        <v>151.55000000000001</v>
      </c>
      <c r="L39" s="3">
        <f t="shared" si="8"/>
        <v>19.03</v>
      </c>
    </row>
    <row r="40" spans="1:12" x14ac:dyDescent="0.25">
      <c r="A40" s="4">
        <f t="shared" si="5"/>
        <v>2251</v>
      </c>
      <c r="B40">
        <v>85</v>
      </c>
      <c r="C40" s="3">
        <v>1616.13</v>
      </c>
      <c r="D40" s="3">
        <v>407.88</v>
      </c>
      <c r="E40" s="3">
        <v>641.76</v>
      </c>
      <c r="F40" s="4">
        <f t="shared" si="6"/>
        <v>1373.71</v>
      </c>
      <c r="G40" s="3">
        <v>1759.99</v>
      </c>
      <c r="H40" s="3">
        <v>283.70999999999998</v>
      </c>
      <c r="I40" s="3">
        <f t="shared" si="7"/>
        <v>2525.92</v>
      </c>
      <c r="J40" s="3">
        <f t="shared" si="2"/>
        <v>2946.9066666666668</v>
      </c>
      <c r="K40" s="3">
        <f t="shared" si="4"/>
        <v>151.55000000000001</v>
      </c>
      <c r="L40" s="3">
        <f t="shared" si="8"/>
        <v>19.45</v>
      </c>
    </row>
    <row r="41" spans="1:12" x14ac:dyDescent="0.25">
      <c r="A41" s="4">
        <f t="shared" si="5"/>
        <v>2301</v>
      </c>
      <c r="B41">
        <v>85</v>
      </c>
      <c r="C41" s="3">
        <v>1642.74</v>
      </c>
      <c r="D41" s="3">
        <v>416.94</v>
      </c>
      <c r="E41" s="3">
        <v>656.01</v>
      </c>
      <c r="F41" s="4">
        <f t="shared" si="6"/>
        <v>1396.33</v>
      </c>
      <c r="G41" s="3">
        <v>1795.95</v>
      </c>
      <c r="H41" s="3">
        <v>289.51</v>
      </c>
      <c r="I41" s="3">
        <f t="shared" si="7"/>
        <v>2579.3899999999994</v>
      </c>
      <c r="J41" s="3">
        <f t="shared" si="2"/>
        <v>3009.2883333333325</v>
      </c>
      <c r="K41" s="3">
        <f t="shared" si="4"/>
        <v>151.55000000000001</v>
      </c>
      <c r="L41" s="3">
        <f t="shared" si="8"/>
        <v>19.86</v>
      </c>
    </row>
    <row r="42" spans="1:12" x14ac:dyDescent="0.25">
      <c r="A42" s="4">
        <f t="shared" si="5"/>
        <v>2351</v>
      </c>
      <c r="B42">
        <v>85</v>
      </c>
      <c r="C42" s="3">
        <v>1669.35</v>
      </c>
      <c r="D42" s="3">
        <v>426</v>
      </c>
      <c r="E42" s="3">
        <v>670.27</v>
      </c>
      <c r="F42" s="4">
        <f t="shared" si="6"/>
        <v>1418.95</v>
      </c>
      <c r="G42" s="3">
        <v>1835.68</v>
      </c>
      <c r="H42" s="3">
        <v>295.91000000000003</v>
      </c>
      <c r="I42" s="3">
        <f t="shared" si="7"/>
        <v>2636.0400000000004</v>
      </c>
      <c r="J42" s="3">
        <f t="shared" si="2"/>
        <v>3075.3800000000006</v>
      </c>
      <c r="K42" s="3">
        <f t="shared" si="4"/>
        <v>151.55000000000001</v>
      </c>
      <c r="L42" s="3">
        <f t="shared" si="8"/>
        <v>20.29</v>
      </c>
    </row>
    <row r="43" spans="1:12" x14ac:dyDescent="0.25">
      <c r="A43" s="4">
        <f t="shared" si="5"/>
        <v>2401</v>
      </c>
      <c r="B43">
        <v>85</v>
      </c>
      <c r="C43" s="3">
        <v>1695.96</v>
      </c>
      <c r="D43" s="3">
        <v>435.06</v>
      </c>
      <c r="E43" s="3">
        <v>684.52</v>
      </c>
      <c r="F43" s="4">
        <f t="shared" si="6"/>
        <v>1441.57</v>
      </c>
      <c r="G43" s="3">
        <v>1877.17</v>
      </c>
      <c r="H43" s="3">
        <v>302.60000000000002</v>
      </c>
      <c r="I43" s="3">
        <f t="shared" si="7"/>
        <v>2694.15</v>
      </c>
      <c r="J43" s="3">
        <f t="shared" si="2"/>
        <v>3143.1750000000002</v>
      </c>
      <c r="K43" s="3">
        <f t="shared" si="4"/>
        <v>151.55000000000001</v>
      </c>
      <c r="L43" s="3">
        <f t="shared" si="8"/>
        <v>20.74</v>
      </c>
    </row>
    <row r="44" spans="1:12" x14ac:dyDescent="0.25">
      <c r="A44" s="4">
        <f t="shared" si="5"/>
        <v>2451</v>
      </c>
      <c r="B44">
        <v>85</v>
      </c>
      <c r="C44" s="3">
        <v>1722.57</v>
      </c>
      <c r="D44" s="3">
        <v>444.12</v>
      </c>
      <c r="E44" s="3">
        <v>698.78</v>
      </c>
      <c r="F44" s="4">
        <f t="shared" si="6"/>
        <v>1464.18</v>
      </c>
      <c r="G44" s="3">
        <v>1941.78</v>
      </c>
      <c r="H44" s="3">
        <v>332.43</v>
      </c>
      <c r="I44" s="3">
        <f t="shared" si="7"/>
        <v>2752.2500000000005</v>
      </c>
      <c r="J44" s="3">
        <f t="shared" si="2"/>
        <v>3210.9583333333339</v>
      </c>
      <c r="K44" s="3">
        <f t="shared" si="4"/>
        <v>151.55000000000001</v>
      </c>
      <c r="L44" s="3">
        <f t="shared" si="8"/>
        <v>21.19</v>
      </c>
    </row>
    <row r="45" spans="1:12" x14ac:dyDescent="0.25">
      <c r="A45" s="4">
        <f t="shared" si="5"/>
        <v>2501</v>
      </c>
      <c r="B45">
        <v>85</v>
      </c>
      <c r="C45" s="3">
        <v>1749.18</v>
      </c>
      <c r="D45" s="3">
        <v>453.18</v>
      </c>
      <c r="E45" s="3">
        <v>713.03</v>
      </c>
      <c r="F45" s="4">
        <f t="shared" si="6"/>
        <v>1486.8</v>
      </c>
      <c r="G45" s="3">
        <v>1983.77</v>
      </c>
      <c r="H45" s="3">
        <v>339.62</v>
      </c>
      <c r="I45" s="3">
        <f t="shared" si="7"/>
        <v>2810.3599999999997</v>
      </c>
      <c r="J45" s="3">
        <f t="shared" si="2"/>
        <v>3278.7533333333331</v>
      </c>
      <c r="K45" s="3">
        <f t="shared" si="4"/>
        <v>151.55000000000001</v>
      </c>
      <c r="L45" s="3">
        <f t="shared" si="8"/>
        <v>21.63</v>
      </c>
    </row>
    <row r="46" spans="1:12" x14ac:dyDescent="0.25">
      <c r="A46" s="4">
        <f t="shared" si="5"/>
        <v>2551</v>
      </c>
      <c r="B46">
        <v>85</v>
      </c>
      <c r="C46" s="3">
        <v>1775.79</v>
      </c>
      <c r="D46" s="3">
        <v>462.24</v>
      </c>
      <c r="E46" s="3">
        <v>727.29</v>
      </c>
      <c r="F46" s="4">
        <f t="shared" si="6"/>
        <v>1509.42</v>
      </c>
      <c r="G46" s="3">
        <v>2025.76</v>
      </c>
      <c r="H46" s="3">
        <v>346.81</v>
      </c>
      <c r="I46" s="3">
        <f t="shared" si="7"/>
        <v>2868.48</v>
      </c>
      <c r="J46" s="3">
        <f t="shared" si="2"/>
        <v>3346.56</v>
      </c>
      <c r="K46" s="3">
        <f t="shared" si="4"/>
        <v>151.55000000000001</v>
      </c>
      <c r="L46" s="3">
        <f t="shared" si="8"/>
        <v>22.08</v>
      </c>
    </row>
    <row r="47" spans="1:12" x14ac:dyDescent="0.25">
      <c r="A47" s="4">
        <f t="shared" si="5"/>
        <v>2601</v>
      </c>
      <c r="B47">
        <v>85</v>
      </c>
      <c r="C47" s="3">
        <v>1802.4</v>
      </c>
      <c r="D47" s="3">
        <v>471.3</v>
      </c>
      <c r="E47" s="3">
        <v>741.54</v>
      </c>
      <c r="F47" s="4">
        <f t="shared" si="6"/>
        <v>1532.04</v>
      </c>
      <c r="G47" s="3">
        <v>2093</v>
      </c>
      <c r="H47" s="3">
        <v>379.25</v>
      </c>
      <c r="I47" s="3">
        <f t="shared" si="7"/>
        <v>2926.59</v>
      </c>
      <c r="J47" s="3">
        <f t="shared" si="2"/>
        <v>3414.355</v>
      </c>
      <c r="K47" s="3">
        <f t="shared" si="4"/>
        <v>151.55000000000001</v>
      </c>
      <c r="L47" s="3">
        <f t="shared" si="8"/>
        <v>22.53</v>
      </c>
    </row>
    <row r="48" spans="1:12" x14ac:dyDescent="0.25">
      <c r="A48" s="4">
        <f t="shared" si="5"/>
        <v>2651</v>
      </c>
      <c r="B48">
        <v>85</v>
      </c>
      <c r="C48" s="3">
        <v>1829.02</v>
      </c>
      <c r="D48" s="3">
        <v>480.36</v>
      </c>
      <c r="E48" s="3">
        <v>755.8</v>
      </c>
      <c r="F48" s="4">
        <f t="shared" si="6"/>
        <v>1554.67</v>
      </c>
      <c r="G48" s="3">
        <v>2135.5300000000002</v>
      </c>
      <c r="H48" s="3">
        <v>386.96</v>
      </c>
      <c r="I48" s="3">
        <f t="shared" si="7"/>
        <v>2984.7300000000005</v>
      </c>
      <c r="J48" s="3">
        <f t="shared" si="2"/>
        <v>3482.1850000000004</v>
      </c>
      <c r="K48" s="3">
        <f t="shared" si="4"/>
        <v>151.55000000000001</v>
      </c>
      <c r="L48" s="3">
        <f t="shared" si="8"/>
        <v>22.98</v>
      </c>
    </row>
    <row r="49" spans="1:12" x14ac:dyDescent="0.25">
      <c r="A49" s="4">
        <f t="shared" si="5"/>
        <v>2701</v>
      </c>
      <c r="B49">
        <v>80</v>
      </c>
      <c r="C49" s="3">
        <v>1855.63</v>
      </c>
      <c r="D49" s="3">
        <v>489.42</v>
      </c>
      <c r="E49" s="3">
        <v>770.05</v>
      </c>
      <c r="F49" s="4">
        <f t="shared" si="6"/>
        <v>1484.5</v>
      </c>
      <c r="G49" s="3">
        <v>1979.5</v>
      </c>
      <c r="H49" s="3">
        <v>338.89</v>
      </c>
      <c r="I49" s="3">
        <f t="shared" si="7"/>
        <v>2900.0800000000004</v>
      </c>
      <c r="J49" s="3">
        <f t="shared" si="2"/>
        <v>3383.4266666666672</v>
      </c>
      <c r="K49" s="3">
        <f t="shared" si="4"/>
        <v>151.55000000000001</v>
      </c>
      <c r="L49" s="3">
        <f t="shared" si="8"/>
        <v>22.33</v>
      </c>
    </row>
    <row r="50" spans="1:12" x14ac:dyDescent="0.25">
      <c r="A50" s="4">
        <f t="shared" si="5"/>
        <v>2751</v>
      </c>
      <c r="B50">
        <v>80</v>
      </c>
      <c r="C50" s="3">
        <v>1882.24</v>
      </c>
      <c r="D50" s="3">
        <v>498.48</v>
      </c>
      <c r="E50" s="3">
        <v>784.31</v>
      </c>
      <c r="F50" s="4">
        <f t="shared" si="6"/>
        <v>1505.79</v>
      </c>
      <c r="G50" s="3">
        <v>2019.03</v>
      </c>
      <c r="H50" s="3">
        <v>345.66</v>
      </c>
      <c r="I50" s="3">
        <f t="shared" si="7"/>
        <v>2956.1600000000003</v>
      </c>
      <c r="J50" s="3">
        <f t="shared" si="2"/>
        <v>3448.8533333333335</v>
      </c>
      <c r="K50" s="3">
        <f t="shared" si="4"/>
        <v>151.55000000000001</v>
      </c>
      <c r="L50" s="3">
        <f t="shared" si="8"/>
        <v>22.76</v>
      </c>
    </row>
    <row r="51" spans="1:12" x14ac:dyDescent="0.25">
      <c r="A51" s="4">
        <f t="shared" si="5"/>
        <v>2801</v>
      </c>
      <c r="B51">
        <v>80</v>
      </c>
      <c r="C51" s="3">
        <v>1908.85</v>
      </c>
      <c r="D51" s="3">
        <v>507.54</v>
      </c>
      <c r="E51" s="3">
        <v>798.56</v>
      </c>
      <c r="F51" s="4">
        <f t="shared" si="6"/>
        <v>1527.08</v>
      </c>
      <c r="G51" s="3">
        <v>2083.6799999999998</v>
      </c>
      <c r="H51" s="3">
        <v>377.56</v>
      </c>
      <c r="I51" s="3">
        <f t="shared" si="7"/>
        <v>3012.22</v>
      </c>
      <c r="J51" s="3">
        <f t="shared" si="2"/>
        <v>3514.2566666666662</v>
      </c>
      <c r="K51" s="3">
        <f t="shared" si="4"/>
        <v>151.55000000000001</v>
      </c>
      <c r="L51" s="3">
        <f t="shared" si="8"/>
        <v>23.19</v>
      </c>
    </row>
    <row r="52" spans="1:12" x14ac:dyDescent="0.25">
      <c r="A52" s="4">
        <f t="shared" si="5"/>
        <v>2851</v>
      </c>
      <c r="B52">
        <v>80</v>
      </c>
      <c r="C52" s="3">
        <v>1935.46</v>
      </c>
      <c r="D52" s="3">
        <v>516.6</v>
      </c>
      <c r="E52" s="3">
        <v>812.82</v>
      </c>
      <c r="F52" s="4">
        <f t="shared" si="6"/>
        <v>1548.37</v>
      </c>
      <c r="G52" s="3">
        <v>2123.69</v>
      </c>
      <c r="H52" s="3">
        <v>384.81</v>
      </c>
      <c r="I52" s="3">
        <f t="shared" si="7"/>
        <v>3068.3</v>
      </c>
      <c r="J52" s="3">
        <f t="shared" si="2"/>
        <v>3579.6833333333334</v>
      </c>
      <c r="K52" s="3">
        <f t="shared" si="4"/>
        <v>151.55000000000001</v>
      </c>
      <c r="L52" s="3">
        <f t="shared" si="8"/>
        <v>23.62</v>
      </c>
    </row>
    <row r="53" spans="1:12" x14ac:dyDescent="0.25">
      <c r="A53" s="4">
        <f t="shared" si="5"/>
        <v>2901</v>
      </c>
      <c r="B53">
        <v>80</v>
      </c>
      <c r="C53" s="3">
        <v>1962.07</v>
      </c>
      <c r="D53" s="3">
        <v>525.66</v>
      </c>
      <c r="E53" s="3">
        <v>827.07</v>
      </c>
      <c r="F53" s="4">
        <f t="shared" si="6"/>
        <v>1569.66</v>
      </c>
      <c r="G53" s="3">
        <v>2163.69</v>
      </c>
      <c r="H53" s="3">
        <v>392.06</v>
      </c>
      <c r="I53" s="3">
        <f t="shared" si="7"/>
        <v>3124.36</v>
      </c>
      <c r="J53" s="3">
        <f t="shared" si="2"/>
        <v>3645.086666666667</v>
      </c>
      <c r="K53" s="3">
        <f t="shared" si="4"/>
        <v>151.55000000000001</v>
      </c>
      <c r="L53" s="3">
        <f t="shared" si="8"/>
        <v>24.05</v>
      </c>
    </row>
    <row r="54" spans="1:12" x14ac:dyDescent="0.25">
      <c r="A54" s="4">
        <f t="shared" si="5"/>
        <v>2951</v>
      </c>
      <c r="B54">
        <v>80</v>
      </c>
      <c r="C54" s="3">
        <v>1988.68</v>
      </c>
      <c r="D54" s="3">
        <v>534.72</v>
      </c>
      <c r="E54" s="3">
        <v>841.33</v>
      </c>
      <c r="F54" s="4">
        <f t="shared" si="6"/>
        <v>1590.94</v>
      </c>
      <c r="G54" s="3">
        <v>2203.6799999999998</v>
      </c>
      <c r="H54" s="3">
        <v>399.31</v>
      </c>
      <c r="I54" s="3">
        <f t="shared" si="7"/>
        <v>3180.4199999999996</v>
      </c>
      <c r="J54" s="3">
        <f t="shared" si="2"/>
        <v>3710.49</v>
      </c>
      <c r="K54" s="3">
        <f t="shared" si="4"/>
        <v>151.55000000000001</v>
      </c>
      <c r="L54" s="3">
        <f t="shared" si="8"/>
        <v>24.48</v>
      </c>
    </row>
    <row r="55" spans="1:12" x14ac:dyDescent="0.25">
      <c r="A55" s="4">
        <f t="shared" si="5"/>
        <v>3001</v>
      </c>
      <c r="B55">
        <v>80</v>
      </c>
      <c r="C55" s="3">
        <v>2015.29</v>
      </c>
      <c r="D55" s="3">
        <v>543.78</v>
      </c>
      <c r="E55" s="3">
        <v>855.58</v>
      </c>
      <c r="F55" s="4">
        <f t="shared" si="6"/>
        <v>1612.23</v>
      </c>
      <c r="G55" s="3">
        <v>2243.67</v>
      </c>
      <c r="H55" s="3">
        <v>406.55</v>
      </c>
      <c r="I55" s="3">
        <f t="shared" si="7"/>
        <v>3236.4799999999996</v>
      </c>
      <c r="J55" s="3">
        <f t="shared" si="2"/>
        <v>3775.893333333333</v>
      </c>
      <c r="K55" s="3">
        <f t="shared" si="4"/>
        <v>151.55000000000001</v>
      </c>
      <c r="L55" s="3">
        <f t="shared" si="8"/>
        <v>24.92</v>
      </c>
    </row>
    <row r="56" spans="1:12" x14ac:dyDescent="0.25">
      <c r="A56" s="4">
        <f t="shared" si="5"/>
        <v>3051</v>
      </c>
      <c r="B56">
        <v>80</v>
      </c>
      <c r="C56" s="3">
        <v>2041.9</v>
      </c>
      <c r="D56" s="3">
        <v>552.84</v>
      </c>
      <c r="E56" s="3">
        <v>869.84</v>
      </c>
      <c r="F56" s="4">
        <f t="shared" si="6"/>
        <v>1633.52</v>
      </c>
      <c r="G56" s="3">
        <v>2283.6799999999998</v>
      </c>
      <c r="H56" s="3">
        <v>413.8</v>
      </c>
      <c r="I56" s="3">
        <f t="shared" si="7"/>
        <v>3292.56</v>
      </c>
      <c r="J56" s="3">
        <f t="shared" si="2"/>
        <v>3841.3199999999997</v>
      </c>
      <c r="K56" s="3">
        <f t="shared" si="4"/>
        <v>151.55000000000001</v>
      </c>
      <c r="L56" s="3">
        <f t="shared" si="8"/>
        <v>25.35</v>
      </c>
    </row>
    <row r="57" spans="1:12" x14ac:dyDescent="0.25">
      <c r="A57" s="4">
        <f t="shared" si="5"/>
        <v>3101</v>
      </c>
      <c r="B57">
        <v>80</v>
      </c>
      <c r="C57" s="3">
        <v>2068.52</v>
      </c>
      <c r="D57" s="3">
        <v>561.9</v>
      </c>
      <c r="E57" s="3">
        <v>884.09</v>
      </c>
      <c r="F57" s="4">
        <f t="shared" si="6"/>
        <v>1654.82</v>
      </c>
      <c r="G57" s="3">
        <v>2323.6999999999998</v>
      </c>
      <c r="H57" s="3">
        <v>421.05</v>
      </c>
      <c r="I57" s="3">
        <f t="shared" si="7"/>
        <v>3348.64</v>
      </c>
      <c r="J57" s="3">
        <f t="shared" si="2"/>
        <v>3906.7466666666664</v>
      </c>
      <c r="K57" s="3">
        <f t="shared" si="4"/>
        <v>151.55000000000001</v>
      </c>
      <c r="L57" s="3">
        <f t="shared" si="8"/>
        <v>25.78</v>
      </c>
    </row>
    <row r="58" spans="1:12" x14ac:dyDescent="0.25">
      <c r="A58" s="4">
        <f t="shared" si="5"/>
        <v>3151</v>
      </c>
      <c r="B58">
        <v>80</v>
      </c>
      <c r="C58" s="3">
        <v>2095.13</v>
      </c>
      <c r="D58" s="3">
        <v>570.96</v>
      </c>
      <c r="E58" s="3">
        <v>898.35</v>
      </c>
      <c r="F58" s="4">
        <f t="shared" si="6"/>
        <v>1676.1</v>
      </c>
      <c r="G58" s="3">
        <v>2363.6799999999998</v>
      </c>
      <c r="H58" s="3">
        <v>428.3</v>
      </c>
      <c r="I58" s="3">
        <f t="shared" si="7"/>
        <v>3404.6899999999996</v>
      </c>
      <c r="J58" s="3">
        <f t="shared" si="2"/>
        <v>3972.1383333333329</v>
      </c>
      <c r="K58" s="3">
        <f t="shared" si="4"/>
        <v>151.55000000000001</v>
      </c>
      <c r="L58" s="3">
        <f t="shared" si="8"/>
        <v>26.21</v>
      </c>
    </row>
    <row r="59" spans="1:12" x14ac:dyDescent="0.25">
      <c r="A59" s="4">
        <f t="shared" si="5"/>
        <v>3201</v>
      </c>
      <c r="B59">
        <v>80</v>
      </c>
      <c r="C59" s="3">
        <v>2120.2199999999998</v>
      </c>
      <c r="D59" s="3">
        <v>580.02</v>
      </c>
      <c r="E59" s="3">
        <v>912.6</v>
      </c>
      <c r="F59" s="4">
        <f t="shared" si="6"/>
        <v>1696.18</v>
      </c>
      <c r="G59" s="3">
        <v>2401.42</v>
      </c>
      <c r="H59" s="3">
        <v>435.14</v>
      </c>
      <c r="I59" s="3">
        <f t="shared" si="7"/>
        <v>3458.9</v>
      </c>
      <c r="J59" s="3">
        <f t="shared" si="2"/>
        <v>4035.3833333333332</v>
      </c>
      <c r="K59" s="3">
        <f t="shared" si="4"/>
        <v>151.55000000000001</v>
      </c>
      <c r="L59" s="3">
        <f t="shared" si="8"/>
        <v>26.63</v>
      </c>
    </row>
    <row r="60" spans="1:12" x14ac:dyDescent="0.25">
      <c r="A60" s="4">
        <f t="shared" si="5"/>
        <v>3251</v>
      </c>
      <c r="B60">
        <v>80</v>
      </c>
      <c r="C60" s="3">
        <v>2143.9699999999998</v>
      </c>
      <c r="D60" s="3">
        <v>589.08000000000004</v>
      </c>
      <c r="E60" s="3">
        <v>926.86</v>
      </c>
      <c r="F60" s="4">
        <f t="shared" si="6"/>
        <v>1715.18</v>
      </c>
      <c r="G60" s="3">
        <v>2437.11</v>
      </c>
      <c r="H60" s="3">
        <v>441.6</v>
      </c>
      <c r="I60" s="3">
        <f t="shared" si="7"/>
        <v>3511.4500000000003</v>
      </c>
      <c r="J60" s="3">
        <f t="shared" si="2"/>
        <v>4096.6916666666666</v>
      </c>
      <c r="K60" s="3">
        <f t="shared" si="4"/>
        <v>151.55000000000001</v>
      </c>
      <c r="L60" s="4">
        <f t="shared" si="8"/>
        <v>27.03</v>
      </c>
    </row>
    <row r="61" spans="1:12" x14ac:dyDescent="0.25">
      <c r="A61" s="4">
        <f t="shared" si="5"/>
        <v>3301</v>
      </c>
      <c r="B61">
        <v>80</v>
      </c>
      <c r="C61" s="3">
        <v>2167.71</v>
      </c>
      <c r="D61" s="3">
        <v>598.14</v>
      </c>
      <c r="E61" s="3">
        <v>941.11</v>
      </c>
      <c r="F61" s="4">
        <f t="shared" si="6"/>
        <v>1734.17</v>
      </c>
      <c r="G61" s="3">
        <v>2472.79</v>
      </c>
      <c r="H61" s="3">
        <v>448.07</v>
      </c>
      <c r="I61" s="3">
        <f t="shared" si="7"/>
        <v>3563.97</v>
      </c>
      <c r="J61" s="3">
        <f t="shared" si="2"/>
        <v>4157.9650000000001</v>
      </c>
      <c r="K61" s="3">
        <f t="shared" si="4"/>
        <v>151.55000000000001</v>
      </c>
      <c r="L61" s="4">
        <f t="shared" si="8"/>
        <v>27.44</v>
      </c>
    </row>
    <row r="62" spans="1:12" x14ac:dyDescent="0.25">
      <c r="A62" s="4">
        <f t="shared" si="5"/>
        <v>3351</v>
      </c>
      <c r="B62">
        <v>80</v>
      </c>
      <c r="C62" s="3">
        <v>2191.46</v>
      </c>
      <c r="D62" s="3">
        <v>607.20000000000005</v>
      </c>
      <c r="E62" s="3">
        <v>955.37</v>
      </c>
      <c r="F62" s="4">
        <f t="shared" si="6"/>
        <v>1753.17</v>
      </c>
      <c r="G62" s="3">
        <v>2508.4899999999998</v>
      </c>
      <c r="H62" s="3">
        <v>454.54</v>
      </c>
      <c r="I62" s="3">
        <f t="shared" si="7"/>
        <v>3616.5199999999995</v>
      </c>
      <c r="J62" s="3">
        <f t="shared" si="2"/>
        <v>4219.2733333333326</v>
      </c>
      <c r="K62" s="3">
        <f t="shared" si="4"/>
        <v>151.55000000000001</v>
      </c>
      <c r="L62" s="3">
        <f t="shared" si="8"/>
        <v>27.84</v>
      </c>
    </row>
    <row r="63" spans="1:12" x14ac:dyDescent="0.25">
      <c r="A63" s="4">
        <f t="shared" si="5"/>
        <v>3401</v>
      </c>
      <c r="B63">
        <v>80</v>
      </c>
      <c r="C63" s="3">
        <v>2215.1999999999998</v>
      </c>
      <c r="D63" s="3">
        <v>616.26</v>
      </c>
      <c r="E63" s="3">
        <v>969.62</v>
      </c>
      <c r="F63" s="4">
        <f t="shared" si="6"/>
        <v>1772.16</v>
      </c>
      <c r="G63" s="3">
        <v>2544.17</v>
      </c>
      <c r="H63" s="3">
        <v>461</v>
      </c>
      <c r="I63" s="3">
        <f t="shared" si="7"/>
        <v>3669.05</v>
      </c>
      <c r="J63" s="3">
        <f t="shared" si="2"/>
        <v>4280.5583333333334</v>
      </c>
      <c r="K63" s="3">
        <f t="shared" si="4"/>
        <v>151.55000000000001</v>
      </c>
      <c r="L63" s="3">
        <f t="shared" si="8"/>
        <v>28.25</v>
      </c>
    </row>
    <row r="64" spans="1:12" x14ac:dyDescent="0.25">
      <c r="A64" s="4">
        <f t="shared" si="5"/>
        <v>3451</v>
      </c>
      <c r="B64">
        <v>80</v>
      </c>
      <c r="C64" s="3">
        <v>2238.9499999999998</v>
      </c>
      <c r="D64" s="3">
        <v>625.32000000000005</v>
      </c>
      <c r="E64" s="3">
        <v>983.88</v>
      </c>
      <c r="F64" s="4">
        <f t="shared" si="6"/>
        <v>1791.16</v>
      </c>
      <c r="G64" s="3">
        <v>2579.87</v>
      </c>
      <c r="H64" s="3">
        <v>467.47</v>
      </c>
      <c r="I64" s="3">
        <f t="shared" si="7"/>
        <v>3721.5999999999995</v>
      </c>
      <c r="J64" s="3">
        <f t="shared" si="2"/>
        <v>4341.8666666666659</v>
      </c>
      <c r="K64" s="3">
        <f t="shared" si="4"/>
        <v>151.55000000000001</v>
      </c>
      <c r="L64" s="3">
        <f t="shared" si="8"/>
        <v>28.65</v>
      </c>
    </row>
    <row r="65" spans="1:12" x14ac:dyDescent="0.25">
      <c r="A65" s="4">
        <f t="shared" si="5"/>
        <v>3501</v>
      </c>
      <c r="B65">
        <v>80</v>
      </c>
      <c r="C65" s="3">
        <v>2262.69</v>
      </c>
      <c r="D65" s="3">
        <v>634.38</v>
      </c>
      <c r="E65" s="3">
        <v>998.13</v>
      </c>
      <c r="F65" s="4">
        <f t="shared" si="6"/>
        <v>1810.15</v>
      </c>
      <c r="G65" s="3">
        <v>2615.5500000000002</v>
      </c>
      <c r="H65" s="3">
        <v>473.94</v>
      </c>
      <c r="I65" s="3">
        <f t="shared" si="7"/>
        <v>3774.1200000000003</v>
      </c>
      <c r="J65" s="3">
        <f t="shared" si="2"/>
        <v>4403.1400000000003</v>
      </c>
      <c r="K65" s="3">
        <f t="shared" si="4"/>
        <v>151.55000000000001</v>
      </c>
      <c r="L65" s="3">
        <f t="shared" si="8"/>
        <v>29.05</v>
      </c>
    </row>
    <row r="66" spans="1:12" x14ac:dyDescent="0.25">
      <c r="A66" s="4">
        <f t="shared" si="5"/>
        <v>3551</v>
      </c>
      <c r="B66">
        <v>80</v>
      </c>
      <c r="C66" s="3">
        <v>2286.44</v>
      </c>
      <c r="D66" s="3">
        <v>643.44000000000005</v>
      </c>
      <c r="E66" s="3">
        <v>1012.39</v>
      </c>
      <c r="F66" s="4">
        <f t="shared" si="6"/>
        <v>1829.15</v>
      </c>
      <c r="G66" s="3">
        <v>2651.26</v>
      </c>
      <c r="H66" s="3">
        <v>480.41</v>
      </c>
      <c r="I66" s="3">
        <f t="shared" si="7"/>
        <v>3826.6800000000003</v>
      </c>
      <c r="J66" s="3">
        <f t="shared" si="2"/>
        <v>4464.46</v>
      </c>
      <c r="K66" s="3">
        <f t="shared" si="4"/>
        <v>151.55000000000001</v>
      </c>
      <c r="L66" s="3">
        <f t="shared" si="8"/>
        <v>29.46</v>
      </c>
    </row>
    <row r="67" spans="1:12" x14ac:dyDescent="0.25">
      <c r="A67" s="4">
        <f t="shared" si="5"/>
        <v>3601</v>
      </c>
      <c r="B67">
        <v>80</v>
      </c>
      <c r="C67" s="3">
        <v>2310.1799999999998</v>
      </c>
      <c r="D67" s="3">
        <v>652.5</v>
      </c>
      <c r="E67" s="3">
        <v>1026.6400000000001</v>
      </c>
      <c r="F67" s="4">
        <f t="shared" si="6"/>
        <v>1848.14</v>
      </c>
      <c r="G67" s="3">
        <v>2686.93</v>
      </c>
      <c r="H67" s="3">
        <v>486.87</v>
      </c>
      <c r="I67" s="3">
        <f t="shared" si="7"/>
        <v>3879.2</v>
      </c>
      <c r="J67" s="3">
        <f t="shared" si="2"/>
        <v>4525.7333333333336</v>
      </c>
      <c r="K67" s="3">
        <f t="shared" si="4"/>
        <v>151.55000000000001</v>
      </c>
      <c r="L67" s="3">
        <f t="shared" si="8"/>
        <v>29.86</v>
      </c>
    </row>
    <row r="68" spans="1:12" x14ac:dyDescent="0.25">
      <c r="A68" s="4">
        <f t="shared" si="5"/>
        <v>3651</v>
      </c>
      <c r="B68">
        <v>80</v>
      </c>
      <c r="C68" s="3">
        <v>2333.9299999999998</v>
      </c>
      <c r="D68" s="3">
        <v>661.56</v>
      </c>
      <c r="E68" s="3">
        <v>1040.9000000000001</v>
      </c>
      <c r="F68" s="4">
        <f t="shared" si="6"/>
        <v>1867.14</v>
      </c>
      <c r="G68" s="3">
        <v>2722.63</v>
      </c>
      <c r="H68" s="3">
        <v>493.34</v>
      </c>
      <c r="I68" s="3">
        <f t="shared" si="7"/>
        <v>3931.75</v>
      </c>
      <c r="J68" s="3">
        <f t="shared" ref="J68:J103" si="9">I68+I68/6</f>
        <v>4587.041666666667</v>
      </c>
      <c r="K68" s="3">
        <f t="shared" si="4"/>
        <v>151.55000000000001</v>
      </c>
      <c r="L68" s="3">
        <f t="shared" si="8"/>
        <v>30.27</v>
      </c>
    </row>
    <row r="69" spans="1:12" x14ac:dyDescent="0.25">
      <c r="A69" s="4">
        <f t="shared" si="5"/>
        <v>3701</v>
      </c>
      <c r="B69">
        <v>80</v>
      </c>
      <c r="C69" s="3">
        <v>2357.67</v>
      </c>
      <c r="D69" s="3">
        <v>670.62</v>
      </c>
      <c r="E69" s="3">
        <v>1055.1500000000001</v>
      </c>
      <c r="F69" s="4">
        <f t="shared" si="6"/>
        <v>1886.14</v>
      </c>
      <c r="G69" s="3">
        <v>2758.33</v>
      </c>
      <c r="H69" s="3">
        <v>499.81</v>
      </c>
      <c r="I69" s="3">
        <f t="shared" si="7"/>
        <v>3984.2900000000004</v>
      </c>
      <c r="J69" s="3">
        <f t="shared" si="9"/>
        <v>4648.338333333334</v>
      </c>
      <c r="K69" s="3">
        <f t="shared" ref="K69:K103" si="10">ROUND(35*4.33,2)</f>
        <v>151.55000000000001</v>
      </c>
      <c r="L69" s="3">
        <f t="shared" si="8"/>
        <v>30.67</v>
      </c>
    </row>
    <row r="70" spans="1:12" x14ac:dyDescent="0.25">
      <c r="A70" s="4">
        <f t="shared" si="5"/>
        <v>3751</v>
      </c>
      <c r="B70">
        <v>80</v>
      </c>
      <c r="C70" s="3">
        <v>2381.42</v>
      </c>
      <c r="D70" s="3">
        <v>679.68</v>
      </c>
      <c r="E70" s="3">
        <v>1069.4100000000001</v>
      </c>
      <c r="F70" s="4">
        <f t="shared" si="6"/>
        <v>1905.14</v>
      </c>
      <c r="G70" s="3">
        <v>2794.03</v>
      </c>
      <c r="H70" s="3">
        <v>506.28</v>
      </c>
      <c r="I70" s="3">
        <f t="shared" si="7"/>
        <v>4036.84</v>
      </c>
      <c r="J70" s="3">
        <f t="shared" si="9"/>
        <v>4709.6466666666665</v>
      </c>
      <c r="K70" s="3">
        <f t="shared" si="10"/>
        <v>151.55000000000001</v>
      </c>
      <c r="L70" s="3">
        <f t="shared" si="8"/>
        <v>31.08</v>
      </c>
    </row>
    <row r="71" spans="1:12" x14ac:dyDescent="0.25">
      <c r="A71" s="4">
        <f t="shared" ref="A71:A102" si="11">+A70+50</f>
        <v>3801</v>
      </c>
      <c r="B71">
        <v>80</v>
      </c>
      <c r="C71" s="3">
        <v>2405.16</v>
      </c>
      <c r="D71" s="3">
        <v>688.74</v>
      </c>
      <c r="E71" s="3">
        <v>1083.6600000000001</v>
      </c>
      <c r="F71" s="4">
        <f t="shared" si="6"/>
        <v>1924.13</v>
      </c>
      <c r="G71" s="3">
        <v>2829.71</v>
      </c>
      <c r="H71" s="3">
        <v>512.74</v>
      </c>
      <c r="I71" s="3">
        <f t="shared" si="7"/>
        <v>4089.37</v>
      </c>
      <c r="J71" s="3">
        <f t="shared" si="9"/>
        <v>4770.9316666666664</v>
      </c>
      <c r="K71" s="3">
        <f t="shared" si="10"/>
        <v>151.55000000000001</v>
      </c>
      <c r="L71" s="3">
        <f t="shared" si="8"/>
        <v>31.48</v>
      </c>
    </row>
    <row r="72" spans="1:12" x14ac:dyDescent="0.25">
      <c r="A72" s="4">
        <f t="shared" si="11"/>
        <v>3851</v>
      </c>
      <c r="B72">
        <v>80</v>
      </c>
      <c r="C72" s="3">
        <v>2428.91</v>
      </c>
      <c r="D72" s="3">
        <v>697.8</v>
      </c>
      <c r="E72" s="3">
        <v>1097.92</v>
      </c>
      <c r="F72" s="4">
        <f t="shared" si="6"/>
        <v>1943.13</v>
      </c>
      <c r="G72" s="3">
        <v>2865.41</v>
      </c>
      <c r="H72" s="3">
        <v>519.21</v>
      </c>
      <c r="I72" s="3">
        <f t="shared" si="7"/>
        <v>4141.92</v>
      </c>
      <c r="J72" s="3">
        <f t="shared" si="9"/>
        <v>4832.24</v>
      </c>
      <c r="K72" s="3">
        <f t="shared" si="10"/>
        <v>151.55000000000001</v>
      </c>
      <c r="L72" s="3">
        <f t="shared" si="8"/>
        <v>31.89</v>
      </c>
    </row>
    <row r="73" spans="1:12" x14ac:dyDescent="0.25">
      <c r="A73" s="4">
        <f t="shared" si="11"/>
        <v>3901</v>
      </c>
      <c r="B73">
        <v>80</v>
      </c>
      <c r="C73" s="3">
        <v>2452.65</v>
      </c>
      <c r="D73" s="3">
        <v>706.86</v>
      </c>
      <c r="E73" s="3">
        <v>1112.17</v>
      </c>
      <c r="F73" s="4">
        <f t="shared" si="6"/>
        <v>1962.12</v>
      </c>
      <c r="G73" s="3">
        <v>2901.09</v>
      </c>
      <c r="H73" s="3">
        <v>525.67999999999995</v>
      </c>
      <c r="I73" s="3">
        <f t="shared" si="7"/>
        <v>4194.4400000000005</v>
      </c>
      <c r="J73" s="3">
        <f t="shared" si="9"/>
        <v>4893.5133333333342</v>
      </c>
      <c r="K73" s="3">
        <f t="shared" si="10"/>
        <v>151.55000000000001</v>
      </c>
      <c r="L73" s="3">
        <f t="shared" si="8"/>
        <v>32.29</v>
      </c>
    </row>
    <row r="74" spans="1:12" x14ac:dyDescent="0.25">
      <c r="A74" s="4">
        <f t="shared" si="11"/>
        <v>3951</v>
      </c>
      <c r="B74">
        <v>80</v>
      </c>
      <c r="C74" s="3">
        <v>2476.4</v>
      </c>
      <c r="D74" s="3">
        <v>715.92</v>
      </c>
      <c r="E74" s="3">
        <v>1126.43</v>
      </c>
      <c r="F74" s="4">
        <f t="shared" si="6"/>
        <v>1981.12</v>
      </c>
      <c r="G74" s="3">
        <v>2936.8</v>
      </c>
      <c r="H74" s="3">
        <v>532.15</v>
      </c>
      <c r="I74" s="3">
        <f t="shared" si="7"/>
        <v>4247.0000000000009</v>
      </c>
      <c r="J74" s="3">
        <f t="shared" si="9"/>
        <v>4954.8333333333339</v>
      </c>
      <c r="K74" s="3">
        <f t="shared" si="10"/>
        <v>151.55000000000001</v>
      </c>
      <c r="L74" s="3">
        <f t="shared" si="8"/>
        <v>32.69</v>
      </c>
    </row>
    <row r="75" spans="1:12" x14ac:dyDescent="0.25">
      <c r="A75" s="4">
        <f t="shared" si="11"/>
        <v>4001</v>
      </c>
      <c r="B75">
        <v>80</v>
      </c>
      <c r="C75" s="3">
        <v>2500.14</v>
      </c>
      <c r="D75" s="3">
        <v>724.98</v>
      </c>
      <c r="E75" s="3">
        <v>1140.68</v>
      </c>
      <c r="F75" s="4">
        <f t="shared" si="6"/>
        <v>2000.11</v>
      </c>
      <c r="G75" s="3">
        <v>2972.47</v>
      </c>
      <c r="H75" s="3">
        <v>538.61</v>
      </c>
      <c r="I75" s="3">
        <f t="shared" si="7"/>
        <v>4299.5200000000004</v>
      </c>
      <c r="J75" s="3">
        <f t="shared" si="9"/>
        <v>5016.1066666666675</v>
      </c>
      <c r="K75" s="3">
        <f t="shared" si="10"/>
        <v>151.55000000000001</v>
      </c>
      <c r="L75" s="3">
        <f t="shared" si="8"/>
        <v>33.1</v>
      </c>
    </row>
    <row r="76" spans="1:12" x14ac:dyDescent="0.25">
      <c r="A76" s="4">
        <f t="shared" si="11"/>
        <v>4051</v>
      </c>
      <c r="B76">
        <v>80</v>
      </c>
      <c r="C76" s="3">
        <v>2523.89</v>
      </c>
      <c r="D76" s="3">
        <v>734.04</v>
      </c>
      <c r="E76" s="3">
        <v>1154.94</v>
      </c>
      <c r="F76" s="4">
        <f t="shared" si="6"/>
        <v>2019.11</v>
      </c>
      <c r="G76" s="3">
        <v>3008.17</v>
      </c>
      <c r="H76" s="3">
        <v>545.08000000000004</v>
      </c>
      <c r="I76" s="3">
        <f t="shared" si="7"/>
        <v>4352.07</v>
      </c>
      <c r="J76" s="3">
        <f t="shared" si="9"/>
        <v>5077.415</v>
      </c>
      <c r="K76" s="3">
        <f t="shared" si="10"/>
        <v>151.55000000000001</v>
      </c>
      <c r="L76" s="3">
        <f t="shared" si="8"/>
        <v>33.5</v>
      </c>
    </row>
    <row r="77" spans="1:12" x14ac:dyDescent="0.25">
      <c r="A77" s="4">
        <f t="shared" si="11"/>
        <v>4101</v>
      </c>
      <c r="B77">
        <v>80</v>
      </c>
      <c r="C77" s="3">
        <v>2547.64</v>
      </c>
      <c r="D77" s="3">
        <v>743.1</v>
      </c>
      <c r="E77" s="3">
        <v>1169.19</v>
      </c>
      <c r="F77" s="4">
        <f t="shared" si="6"/>
        <v>2038.11</v>
      </c>
      <c r="G77" s="3">
        <v>3043.87</v>
      </c>
      <c r="H77" s="3">
        <v>551.54999999999995</v>
      </c>
      <c r="I77" s="3">
        <f t="shared" si="7"/>
        <v>4404.6099999999997</v>
      </c>
      <c r="J77" s="3">
        <f t="shared" si="9"/>
        <v>5138.7116666666661</v>
      </c>
      <c r="K77" s="3">
        <f t="shared" si="10"/>
        <v>151.55000000000001</v>
      </c>
      <c r="L77" s="3">
        <f t="shared" si="8"/>
        <v>33.909999999999997</v>
      </c>
    </row>
    <row r="78" spans="1:12" x14ac:dyDescent="0.25">
      <c r="A78" s="4">
        <f t="shared" si="11"/>
        <v>4151</v>
      </c>
      <c r="B78">
        <v>80</v>
      </c>
      <c r="C78" s="3">
        <v>2571.38</v>
      </c>
      <c r="D78" s="3">
        <v>752.16</v>
      </c>
      <c r="E78" s="3">
        <v>1183.45</v>
      </c>
      <c r="F78" s="4">
        <f t="shared" si="6"/>
        <v>2057.1</v>
      </c>
      <c r="G78" s="3">
        <v>3079.55</v>
      </c>
      <c r="H78" s="3">
        <v>558.01</v>
      </c>
      <c r="I78" s="3">
        <f t="shared" si="7"/>
        <v>4457.1499999999996</v>
      </c>
      <c r="J78" s="3">
        <f t="shared" si="9"/>
        <v>5200.0083333333332</v>
      </c>
      <c r="K78" s="3">
        <f t="shared" si="10"/>
        <v>151.55000000000001</v>
      </c>
      <c r="L78" s="3">
        <f t="shared" si="8"/>
        <v>34.31</v>
      </c>
    </row>
    <row r="79" spans="1:12" x14ac:dyDescent="0.25">
      <c r="A79" s="4">
        <f t="shared" si="11"/>
        <v>4201</v>
      </c>
      <c r="B79">
        <v>80</v>
      </c>
      <c r="C79" s="3">
        <v>2595.13</v>
      </c>
      <c r="D79" s="3">
        <v>761.22</v>
      </c>
      <c r="E79" s="3">
        <v>1197.7</v>
      </c>
      <c r="F79" s="4">
        <f t="shared" si="6"/>
        <v>2076.1</v>
      </c>
      <c r="G79" s="3">
        <v>3115.25</v>
      </c>
      <c r="H79" s="3">
        <v>564.48</v>
      </c>
      <c r="I79" s="3">
        <f t="shared" si="7"/>
        <v>4509.6900000000005</v>
      </c>
      <c r="J79" s="3">
        <f t="shared" si="9"/>
        <v>5261.3050000000003</v>
      </c>
      <c r="K79" s="3">
        <f t="shared" si="10"/>
        <v>151.55000000000001</v>
      </c>
      <c r="L79" s="3">
        <f t="shared" si="8"/>
        <v>34.72</v>
      </c>
    </row>
    <row r="80" spans="1:12" x14ac:dyDescent="0.25">
      <c r="A80" s="4">
        <f t="shared" si="11"/>
        <v>4251</v>
      </c>
      <c r="B80">
        <v>80</v>
      </c>
      <c r="C80" s="3">
        <v>2618.87</v>
      </c>
      <c r="D80" s="3">
        <v>770.28</v>
      </c>
      <c r="E80" s="3">
        <v>1211.96</v>
      </c>
      <c r="F80" s="4">
        <f t="shared" si="6"/>
        <v>2095.1</v>
      </c>
      <c r="G80" s="3">
        <v>3150.95</v>
      </c>
      <c r="H80" s="3">
        <v>570.95000000000005</v>
      </c>
      <c r="I80" s="3">
        <f t="shared" si="7"/>
        <v>4562.24</v>
      </c>
      <c r="J80" s="3">
        <f t="shared" si="9"/>
        <v>5322.6133333333328</v>
      </c>
      <c r="K80" s="3">
        <f t="shared" si="10"/>
        <v>151.55000000000001</v>
      </c>
      <c r="L80" s="3">
        <f t="shared" si="8"/>
        <v>35.119999999999997</v>
      </c>
    </row>
    <row r="81" spans="1:12" x14ac:dyDescent="0.25">
      <c r="A81" s="4">
        <f t="shared" si="11"/>
        <v>4301</v>
      </c>
      <c r="B81">
        <v>80</v>
      </c>
      <c r="C81" s="3">
        <v>2642.62</v>
      </c>
      <c r="D81" s="3">
        <v>779.34</v>
      </c>
      <c r="E81" s="3">
        <v>1226.21</v>
      </c>
      <c r="F81" s="4">
        <f t="shared" si="6"/>
        <v>2114.1</v>
      </c>
      <c r="G81" s="3">
        <v>3188.1</v>
      </c>
      <c r="H81" s="3">
        <v>577.67999999999995</v>
      </c>
      <c r="I81" s="3">
        <f t="shared" si="7"/>
        <v>4615.9699999999993</v>
      </c>
      <c r="J81" s="3">
        <f t="shared" si="9"/>
        <v>5385.2983333333323</v>
      </c>
      <c r="K81" s="3">
        <f t="shared" si="10"/>
        <v>151.55000000000001</v>
      </c>
      <c r="L81" s="3">
        <f t="shared" si="8"/>
        <v>35.53</v>
      </c>
    </row>
    <row r="82" spans="1:12" x14ac:dyDescent="0.25">
      <c r="A82" s="4">
        <f t="shared" si="11"/>
        <v>4351</v>
      </c>
      <c r="B82">
        <v>80</v>
      </c>
      <c r="C82" s="3">
        <v>2666.36</v>
      </c>
      <c r="D82" s="3">
        <v>788.4</v>
      </c>
      <c r="E82" s="3">
        <v>1240.47</v>
      </c>
      <c r="F82" s="4">
        <f t="shared" si="6"/>
        <v>2133.09</v>
      </c>
      <c r="G82" s="3">
        <v>3228.1</v>
      </c>
      <c r="H82" s="3">
        <v>584.92999999999995</v>
      </c>
      <c r="I82" s="3">
        <f t="shared" si="7"/>
        <v>4672.04</v>
      </c>
      <c r="J82" s="3">
        <f t="shared" si="9"/>
        <v>5450.7133333333331</v>
      </c>
      <c r="K82" s="3">
        <f t="shared" si="10"/>
        <v>151.55000000000001</v>
      </c>
      <c r="L82" s="3">
        <f t="shared" si="8"/>
        <v>35.97</v>
      </c>
    </row>
    <row r="83" spans="1:12" x14ac:dyDescent="0.25">
      <c r="A83" s="4">
        <f t="shared" si="11"/>
        <v>4401</v>
      </c>
      <c r="B83">
        <v>80</v>
      </c>
      <c r="C83" s="3">
        <v>2690.11</v>
      </c>
      <c r="D83" s="3">
        <v>797.46</v>
      </c>
      <c r="E83" s="3">
        <v>1254.72</v>
      </c>
      <c r="F83" s="4">
        <f t="shared" si="6"/>
        <v>2152.09</v>
      </c>
      <c r="G83" s="3">
        <v>3268.1</v>
      </c>
      <c r="H83" s="3">
        <v>592.17999999999995</v>
      </c>
      <c r="I83" s="3">
        <f t="shared" si="7"/>
        <v>4728.0999999999995</v>
      </c>
      <c r="J83" s="3">
        <f t="shared" si="9"/>
        <v>5516.1166666666659</v>
      </c>
      <c r="K83" s="3">
        <f t="shared" si="10"/>
        <v>151.55000000000001</v>
      </c>
      <c r="L83" s="3">
        <f t="shared" si="8"/>
        <v>36.4</v>
      </c>
    </row>
    <row r="84" spans="1:12" x14ac:dyDescent="0.25">
      <c r="A84" s="4">
        <f t="shared" si="11"/>
        <v>4451</v>
      </c>
      <c r="B84">
        <v>80</v>
      </c>
      <c r="C84" s="3">
        <v>2713.85</v>
      </c>
      <c r="D84" s="3">
        <v>806.52</v>
      </c>
      <c r="E84" s="3">
        <v>1268.98</v>
      </c>
      <c r="F84" s="4">
        <f>+ROUND(C84*B84/100,2)</f>
        <v>2171.08</v>
      </c>
      <c r="G84" s="3">
        <v>3308.1</v>
      </c>
      <c r="H84" s="3">
        <v>599.42999999999995</v>
      </c>
      <c r="I84" s="3">
        <f t="shared" si="7"/>
        <v>4784.17</v>
      </c>
      <c r="J84" s="3">
        <f t="shared" si="9"/>
        <v>5581.5316666666668</v>
      </c>
      <c r="K84" s="3">
        <f t="shared" si="10"/>
        <v>151.55000000000001</v>
      </c>
      <c r="L84" s="3">
        <f t="shared" si="8"/>
        <v>36.83</v>
      </c>
    </row>
    <row r="85" spans="1:12" x14ac:dyDescent="0.25">
      <c r="A85" s="4">
        <f t="shared" si="11"/>
        <v>4501</v>
      </c>
      <c r="B85">
        <v>80</v>
      </c>
      <c r="C85" s="3">
        <v>2737.6</v>
      </c>
      <c r="D85" s="3">
        <v>815.58</v>
      </c>
      <c r="E85" s="3">
        <v>1283.23</v>
      </c>
      <c r="F85" s="4">
        <f t="shared" si="6"/>
        <v>2190.08</v>
      </c>
      <c r="G85" s="3">
        <v>3348.09</v>
      </c>
      <c r="H85" s="3">
        <v>606.66999999999996</v>
      </c>
      <c r="I85" s="3">
        <f t="shared" si="7"/>
        <v>4840.2299999999996</v>
      </c>
      <c r="J85" s="3">
        <f t="shared" si="9"/>
        <v>5646.9349999999995</v>
      </c>
      <c r="K85" s="3">
        <f t="shared" si="10"/>
        <v>151.55000000000001</v>
      </c>
      <c r="L85" s="3">
        <f t="shared" si="8"/>
        <v>37.26</v>
      </c>
    </row>
    <row r="86" spans="1:12" x14ac:dyDescent="0.25">
      <c r="A86" s="4">
        <f t="shared" si="11"/>
        <v>4551</v>
      </c>
      <c r="B86">
        <v>80</v>
      </c>
      <c r="C86" s="3">
        <v>2761.34</v>
      </c>
      <c r="D86" s="3">
        <v>824.64</v>
      </c>
      <c r="E86" s="3">
        <v>1297.49</v>
      </c>
      <c r="F86" s="4">
        <f t="shared" si="6"/>
        <v>2209.0700000000002</v>
      </c>
      <c r="G86" s="3">
        <v>3388.09</v>
      </c>
      <c r="H86" s="3">
        <v>613.91999999999996</v>
      </c>
      <c r="I86" s="3">
        <f t="shared" si="7"/>
        <v>4896.3</v>
      </c>
      <c r="J86" s="3">
        <f t="shared" si="9"/>
        <v>5712.35</v>
      </c>
      <c r="K86" s="3">
        <f t="shared" si="10"/>
        <v>151.55000000000001</v>
      </c>
      <c r="L86" s="3">
        <f t="shared" si="8"/>
        <v>37.69</v>
      </c>
    </row>
    <row r="87" spans="1:12" x14ac:dyDescent="0.25">
      <c r="A87" s="4">
        <f t="shared" si="11"/>
        <v>4601</v>
      </c>
      <c r="B87">
        <v>80</v>
      </c>
      <c r="C87" s="3">
        <v>2785.09</v>
      </c>
      <c r="D87" s="3">
        <v>833.7</v>
      </c>
      <c r="E87" s="3">
        <v>1311.74</v>
      </c>
      <c r="F87" s="4">
        <f t="shared" si="6"/>
        <v>2228.0700000000002</v>
      </c>
      <c r="G87" s="3">
        <v>3428.09</v>
      </c>
      <c r="H87" s="3">
        <v>621.16999999999996</v>
      </c>
      <c r="I87" s="3">
        <f t="shared" si="7"/>
        <v>4952.3599999999997</v>
      </c>
      <c r="J87" s="3">
        <f t="shared" si="9"/>
        <v>5777.7533333333331</v>
      </c>
      <c r="K87" s="3">
        <f t="shared" si="10"/>
        <v>151.55000000000001</v>
      </c>
      <c r="L87" s="3">
        <f t="shared" si="8"/>
        <v>38.119999999999997</v>
      </c>
    </row>
    <row r="88" spans="1:12" x14ac:dyDescent="0.25">
      <c r="A88" s="4">
        <f t="shared" si="11"/>
        <v>4651</v>
      </c>
      <c r="B88">
        <v>80</v>
      </c>
      <c r="C88" s="3">
        <v>2808.83</v>
      </c>
      <c r="D88" s="3">
        <v>842.76</v>
      </c>
      <c r="E88" s="3">
        <v>1326</v>
      </c>
      <c r="F88" s="4">
        <f t="shared" si="6"/>
        <v>2247.06</v>
      </c>
      <c r="G88" s="3">
        <v>3468.09</v>
      </c>
      <c r="H88" s="3">
        <v>628.41999999999996</v>
      </c>
      <c r="I88" s="3">
        <f t="shared" si="7"/>
        <v>5008.43</v>
      </c>
      <c r="J88" s="3">
        <f t="shared" si="9"/>
        <v>5843.168333333334</v>
      </c>
      <c r="K88" s="3">
        <f t="shared" si="10"/>
        <v>151.55000000000001</v>
      </c>
      <c r="L88" s="3">
        <f t="shared" si="8"/>
        <v>38.56</v>
      </c>
    </row>
    <row r="89" spans="1:12" x14ac:dyDescent="0.25">
      <c r="A89" s="4">
        <f t="shared" si="11"/>
        <v>4701</v>
      </c>
      <c r="B89">
        <v>80</v>
      </c>
      <c r="C89" s="3">
        <v>2832.58</v>
      </c>
      <c r="D89" s="3">
        <v>851.82</v>
      </c>
      <c r="E89" s="3">
        <v>1340.25</v>
      </c>
      <c r="F89" s="4">
        <f t="shared" si="6"/>
        <v>2266.06</v>
      </c>
      <c r="G89" s="3">
        <v>3508.08</v>
      </c>
      <c r="H89" s="3">
        <v>635.66</v>
      </c>
      <c r="I89" s="3">
        <f t="shared" si="7"/>
        <v>5064.49</v>
      </c>
      <c r="J89" s="3">
        <f t="shared" si="9"/>
        <v>5908.5716666666667</v>
      </c>
      <c r="K89" s="3">
        <f t="shared" si="10"/>
        <v>151.55000000000001</v>
      </c>
      <c r="L89" s="3">
        <f t="shared" si="8"/>
        <v>38.99</v>
      </c>
    </row>
    <row r="90" spans="1:12" x14ac:dyDescent="0.25">
      <c r="A90" s="4">
        <f t="shared" si="11"/>
        <v>4751</v>
      </c>
      <c r="B90">
        <v>80</v>
      </c>
      <c r="C90" s="4">
        <v>2856.32</v>
      </c>
      <c r="D90" s="3">
        <v>860.88</v>
      </c>
      <c r="E90" s="3">
        <v>1354.51</v>
      </c>
      <c r="F90" s="4">
        <f t="shared" ref="F90:F103" si="12">+ROUND(C90*B90/100,2)</f>
        <v>2285.06</v>
      </c>
      <c r="G90" s="3">
        <v>3548.09</v>
      </c>
      <c r="H90" s="3">
        <v>642.91</v>
      </c>
      <c r="I90" s="3">
        <f t="shared" ref="I90:I103" si="13">G90+D90+E90-H90</f>
        <v>5120.5700000000006</v>
      </c>
      <c r="J90" s="3">
        <f t="shared" si="9"/>
        <v>5973.9983333333339</v>
      </c>
      <c r="K90" s="3">
        <f t="shared" si="10"/>
        <v>151.55000000000001</v>
      </c>
      <c r="L90" s="3">
        <f t="shared" ref="L90:L103" si="14">+ROUND(J90/K90,2)</f>
        <v>39.42</v>
      </c>
    </row>
    <row r="91" spans="1:12" x14ac:dyDescent="0.25">
      <c r="A91" s="4">
        <f t="shared" si="11"/>
        <v>4801</v>
      </c>
      <c r="B91">
        <v>80</v>
      </c>
      <c r="C91" s="3">
        <v>2880.07</v>
      </c>
      <c r="D91" s="3">
        <v>869.94</v>
      </c>
      <c r="E91" s="3">
        <v>1368.76</v>
      </c>
      <c r="F91" s="4">
        <f t="shared" si="12"/>
        <v>2304.06</v>
      </c>
      <c r="G91" s="3">
        <v>3588.1</v>
      </c>
      <c r="H91" s="3">
        <v>650.16</v>
      </c>
      <c r="I91" s="3">
        <f t="shared" si="13"/>
        <v>5176.6400000000003</v>
      </c>
      <c r="J91" s="3">
        <f t="shared" si="9"/>
        <v>6039.4133333333339</v>
      </c>
      <c r="K91" s="3">
        <f t="shared" si="10"/>
        <v>151.55000000000001</v>
      </c>
      <c r="L91" s="3">
        <f t="shared" si="14"/>
        <v>39.85</v>
      </c>
    </row>
    <row r="92" spans="1:12" x14ac:dyDescent="0.25">
      <c r="A92" s="4">
        <f t="shared" si="11"/>
        <v>4851</v>
      </c>
      <c r="B92">
        <v>80</v>
      </c>
      <c r="C92" s="3">
        <v>2903.81</v>
      </c>
      <c r="D92" s="3">
        <v>879</v>
      </c>
      <c r="E92" s="3">
        <v>1383.02</v>
      </c>
      <c r="F92" s="4">
        <f t="shared" si="12"/>
        <v>2323.0500000000002</v>
      </c>
      <c r="G92" s="3">
        <v>3628.09</v>
      </c>
      <c r="H92" s="3">
        <v>657.41</v>
      </c>
      <c r="I92" s="3">
        <f t="shared" si="13"/>
        <v>5232.7000000000007</v>
      </c>
      <c r="J92" s="3">
        <f t="shared" si="9"/>
        <v>6104.8166666666675</v>
      </c>
      <c r="K92" s="3">
        <f t="shared" si="10"/>
        <v>151.55000000000001</v>
      </c>
      <c r="L92" s="3">
        <f t="shared" si="14"/>
        <v>40.28</v>
      </c>
    </row>
    <row r="93" spans="1:12" x14ac:dyDescent="0.25">
      <c r="A93" s="4">
        <f t="shared" si="11"/>
        <v>4901</v>
      </c>
      <c r="B93">
        <v>80</v>
      </c>
      <c r="C93" s="3">
        <v>2927.56</v>
      </c>
      <c r="D93" s="3">
        <v>888.06</v>
      </c>
      <c r="E93" s="3">
        <v>1397.27</v>
      </c>
      <c r="F93" s="4">
        <f t="shared" si="12"/>
        <v>2342.0500000000002</v>
      </c>
      <c r="G93" s="3">
        <v>3668.1</v>
      </c>
      <c r="H93" s="3">
        <v>664.66</v>
      </c>
      <c r="I93" s="3">
        <f t="shared" si="13"/>
        <v>5288.77</v>
      </c>
      <c r="J93" s="3">
        <f t="shared" si="9"/>
        <v>6170.2316666666675</v>
      </c>
      <c r="K93" s="3">
        <f t="shared" si="10"/>
        <v>151.55000000000001</v>
      </c>
      <c r="L93" s="3">
        <f t="shared" si="14"/>
        <v>40.71</v>
      </c>
    </row>
    <row r="94" spans="1:12" x14ac:dyDescent="0.25">
      <c r="A94" s="4">
        <f t="shared" si="11"/>
        <v>4951</v>
      </c>
      <c r="B94">
        <v>80</v>
      </c>
      <c r="C94" s="3">
        <v>2951.3</v>
      </c>
      <c r="D94" s="3">
        <v>897.12</v>
      </c>
      <c r="E94" s="3">
        <v>1411.53</v>
      </c>
      <c r="F94" s="4">
        <f t="shared" si="12"/>
        <v>2361.04</v>
      </c>
      <c r="G94" s="3">
        <v>3708.08</v>
      </c>
      <c r="H94" s="3">
        <v>671.9</v>
      </c>
      <c r="I94" s="3">
        <f t="shared" si="13"/>
        <v>5344.83</v>
      </c>
      <c r="J94" s="3">
        <f t="shared" si="9"/>
        <v>6235.6350000000002</v>
      </c>
      <c r="K94" s="3">
        <f t="shared" si="10"/>
        <v>151.55000000000001</v>
      </c>
      <c r="L94" s="3">
        <f t="shared" si="14"/>
        <v>41.15</v>
      </c>
    </row>
    <row r="95" spans="1:12" x14ac:dyDescent="0.25">
      <c r="A95" s="4">
        <f t="shared" si="11"/>
        <v>5001</v>
      </c>
      <c r="B95">
        <v>80</v>
      </c>
      <c r="C95" s="3">
        <v>2975.05</v>
      </c>
      <c r="D95" s="3">
        <v>906.18</v>
      </c>
      <c r="E95" s="3">
        <v>1425.78</v>
      </c>
      <c r="F95" s="4">
        <f t="shared" si="12"/>
        <v>2380.04</v>
      </c>
      <c r="G95" s="3">
        <v>3748.09</v>
      </c>
      <c r="H95" s="3">
        <v>679.15</v>
      </c>
      <c r="I95" s="3">
        <f t="shared" si="13"/>
        <v>5400.9000000000005</v>
      </c>
      <c r="J95" s="3">
        <f t="shared" si="9"/>
        <v>6301.0500000000011</v>
      </c>
      <c r="K95" s="3">
        <f t="shared" si="10"/>
        <v>151.55000000000001</v>
      </c>
      <c r="L95" s="3">
        <f t="shared" si="14"/>
        <v>41.58</v>
      </c>
    </row>
    <row r="96" spans="1:12" x14ac:dyDescent="0.25">
      <c r="A96" s="4">
        <f t="shared" si="11"/>
        <v>5051</v>
      </c>
      <c r="B96">
        <v>80</v>
      </c>
      <c r="C96" s="3">
        <v>2998.79</v>
      </c>
      <c r="D96" s="3">
        <v>915.24</v>
      </c>
      <c r="E96" s="3">
        <v>1440.04</v>
      </c>
      <c r="F96" s="4">
        <f t="shared" si="12"/>
        <v>2399.0300000000002</v>
      </c>
      <c r="G96" s="3">
        <v>3788.08</v>
      </c>
      <c r="H96" s="3">
        <v>686.4</v>
      </c>
      <c r="I96" s="3">
        <f t="shared" si="13"/>
        <v>5456.96</v>
      </c>
      <c r="J96" s="3">
        <f t="shared" si="9"/>
        <v>6366.4533333333329</v>
      </c>
      <c r="K96" s="3">
        <f t="shared" si="10"/>
        <v>151.55000000000001</v>
      </c>
      <c r="L96" s="3">
        <f t="shared" si="14"/>
        <v>42.01</v>
      </c>
    </row>
    <row r="97" spans="1:12" x14ac:dyDescent="0.25">
      <c r="A97" s="4">
        <f t="shared" si="11"/>
        <v>5101</v>
      </c>
      <c r="B97">
        <v>80</v>
      </c>
      <c r="C97" s="3">
        <v>3022.54</v>
      </c>
      <c r="D97" s="3">
        <v>924.3</v>
      </c>
      <c r="E97" s="3">
        <v>1454.29</v>
      </c>
      <c r="F97" s="4">
        <f t="shared" si="12"/>
        <v>2418.0300000000002</v>
      </c>
      <c r="G97" s="3">
        <v>3828.09</v>
      </c>
      <c r="H97" s="3">
        <v>693.65</v>
      </c>
      <c r="I97" s="3">
        <f t="shared" si="13"/>
        <v>5513.0300000000007</v>
      </c>
      <c r="J97" s="3">
        <f t="shared" si="9"/>
        <v>6431.8683333333338</v>
      </c>
      <c r="K97" s="3">
        <f t="shared" si="10"/>
        <v>151.55000000000001</v>
      </c>
      <c r="L97" s="3">
        <f t="shared" si="14"/>
        <v>42.44</v>
      </c>
    </row>
    <row r="98" spans="1:12" x14ac:dyDescent="0.25">
      <c r="A98" s="4">
        <f t="shared" si="11"/>
        <v>5151</v>
      </c>
      <c r="B98">
        <v>80</v>
      </c>
      <c r="C98" s="3">
        <v>3046.28</v>
      </c>
      <c r="D98" s="3">
        <v>933.36</v>
      </c>
      <c r="E98" s="3">
        <v>1468.55</v>
      </c>
      <c r="F98" s="4">
        <f t="shared" si="12"/>
        <v>2437.02</v>
      </c>
      <c r="G98" s="3">
        <v>3868.07</v>
      </c>
      <c r="H98" s="3">
        <v>700.89</v>
      </c>
      <c r="I98" s="3">
        <f t="shared" si="13"/>
        <v>5569.09</v>
      </c>
      <c r="J98" s="3">
        <f t="shared" si="9"/>
        <v>6497.2716666666665</v>
      </c>
      <c r="K98" s="3">
        <f t="shared" si="10"/>
        <v>151.55000000000001</v>
      </c>
      <c r="L98" s="3">
        <f t="shared" si="14"/>
        <v>42.87</v>
      </c>
    </row>
    <row r="99" spans="1:12" x14ac:dyDescent="0.25">
      <c r="A99" s="4">
        <f t="shared" si="11"/>
        <v>5201</v>
      </c>
      <c r="B99">
        <v>80</v>
      </c>
      <c r="C99" s="3">
        <v>3070.03</v>
      </c>
      <c r="D99" s="3">
        <v>942.42</v>
      </c>
      <c r="E99" s="3">
        <v>1482.8</v>
      </c>
      <c r="F99" s="4">
        <f t="shared" si="12"/>
        <v>2456.02</v>
      </c>
      <c r="G99" s="3">
        <v>3908.08</v>
      </c>
      <c r="H99" s="3">
        <v>708.14</v>
      </c>
      <c r="I99" s="3">
        <f t="shared" si="13"/>
        <v>5625.16</v>
      </c>
      <c r="J99" s="3">
        <f t="shared" si="9"/>
        <v>6562.6866666666665</v>
      </c>
      <c r="K99" s="3">
        <f t="shared" si="10"/>
        <v>151.55000000000001</v>
      </c>
      <c r="L99" s="3">
        <f t="shared" si="14"/>
        <v>43.3</v>
      </c>
    </row>
    <row r="100" spans="1:12" x14ac:dyDescent="0.25">
      <c r="A100" s="4">
        <f t="shared" si="11"/>
        <v>5251</v>
      </c>
      <c r="B100">
        <v>80</v>
      </c>
      <c r="C100" s="3">
        <v>3093.77</v>
      </c>
      <c r="D100" s="3">
        <v>951.48</v>
      </c>
      <c r="E100" s="3">
        <v>1497.06</v>
      </c>
      <c r="F100" s="4">
        <f t="shared" si="12"/>
        <v>2475.02</v>
      </c>
      <c r="G100" s="3">
        <v>3948.09</v>
      </c>
      <c r="H100" s="3">
        <v>715.39</v>
      </c>
      <c r="I100" s="3">
        <f t="shared" si="13"/>
        <v>5681.2399999999989</v>
      </c>
      <c r="J100" s="3">
        <f t="shared" si="9"/>
        <v>6628.1133333333319</v>
      </c>
      <c r="K100" s="3">
        <f t="shared" si="10"/>
        <v>151.55000000000001</v>
      </c>
      <c r="L100" s="3">
        <f t="shared" si="14"/>
        <v>43.74</v>
      </c>
    </row>
    <row r="101" spans="1:12" x14ac:dyDescent="0.25">
      <c r="A101" s="4">
        <f t="shared" si="11"/>
        <v>5301</v>
      </c>
      <c r="B101">
        <v>80</v>
      </c>
      <c r="C101" s="3">
        <v>3117.52</v>
      </c>
      <c r="D101" s="3">
        <v>960.54</v>
      </c>
      <c r="E101" s="3">
        <v>1511.31</v>
      </c>
      <c r="F101" s="4">
        <f t="shared" si="12"/>
        <v>2494.02</v>
      </c>
      <c r="G101" s="3">
        <v>3988.1</v>
      </c>
      <c r="H101" s="3">
        <v>722.64</v>
      </c>
      <c r="I101" s="3">
        <f t="shared" si="13"/>
        <v>5737.3099999999986</v>
      </c>
      <c r="J101" s="3">
        <f t="shared" si="9"/>
        <v>6693.5283333333318</v>
      </c>
      <c r="K101" s="3">
        <f t="shared" si="10"/>
        <v>151.55000000000001</v>
      </c>
      <c r="L101" s="3">
        <f t="shared" si="14"/>
        <v>44.17</v>
      </c>
    </row>
    <row r="102" spans="1:12" x14ac:dyDescent="0.25">
      <c r="A102" s="4">
        <f t="shared" si="11"/>
        <v>5351</v>
      </c>
      <c r="B102">
        <v>80</v>
      </c>
      <c r="C102" s="3">
        <v>3141.27</v>
      </c>
      <c r="D102" s="3">
        <v>969.6</v>
      </c>
      <c r="E102" s="3">
        <v>1525.57</v>
      </c>
      <c r="F102" s="4">
        <f t="shared" si="12"/>
        <v>2513.02</v>
      </c>
      <c r="G102" s="3">
        <v>4028.11</v>
      </c>
      <c r="H102" s="3">
        <v>729.89</v>
      </c>
      <c r="I102" s="3">
        <f t="shared" si="13"/>
        <v>5793.3899999999994</v>
      </c>
      <c r="J102" s="3">
        <f t="shared" si="9"/>
        <v>6758.954999999999</v>
      </c>
      <c r="K102" s="3">
        <f t="shared" si="10"/>
        <v>151.55000000000001</v>
      </c>
      <c r="L102" s="3">
        <f t="shared" si="14"/>
        <v>44.6</v>
      </c>
    </row>
    <row r="103" spans="1:12" x14ac:dyDescent="0.25">
      <c r="A103" s="4">
        <v>5370</v>
      </c>
      <c r="B103">
        <v>80</v>
      </c>
      <c r="C103" s="3">
        <v>3150.29</v>
      </c>
      <c r="D103" s="3">
        <v>973.04</v>
      </c>
      <c r="E103" s="3">
        <v>1530.99</v>
      </c>
      <c r="F103" s="4">
        <f t="shared" si="12"/>
        <v>2520.23</v>
      </c>
      <c r="G103" s="3">
        <v>4043.29</v>
      </c>
      <c r="H103" s="3">
        <v>732.64</v>
      </c>
      <c r="I103" s="3">
        <f t="shared" si="13"/>
        <v>5814.6799999999994</v>
      </c>
      <c r="J103" s="3">
        <f t="shared" si="9"/>
        <v>6783.7933333333331</v>
      </c>
      <c r="K103" s="3">
        <f t="shared" si="10"/>
        <v>151.55000000000001</v>
      </c>
      <c r="L103" s="3">
        <f t="shared" si="14"/>
        <v>44.76</v>
      </c>
    </row>
    <row r="104" spans="1:12" x14ac:dyDescent="0.25">
      <c r="A104" s="8" t="s">
        <v>39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 ht="45.7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</sheetData>
  <sheetProtection algorithmName="SHA-512" hashValue="DPmg/FX8W/NGw9qI+SbTjgFFjiE0s8ibtFvceFYMfg7y+6SyhJXvOi/ONKyHbbeQSlt6bVw6PvpkigZTGBJH0A==" saltValue="SVevaGIe3LyNaMZ3NAK44Q==" spinCount="100000" sheet="1" formatCells="0" formatColumns="0" formatRows="0" insertColumns="0" insertRows="0" insertHyperlinks="0" deleteColumns="0" deleteRows="0" sort="0" autoFilter="0" pivotTables="0"/>
  <customSheetViews>
    <customSheetView guid="{3E74C0CB-F065-4A9C-8C40-194C4BC22D89}" scale="130" fitToPage="1">
      <pane ySplit="3" topLeftCell="A82" activePane="bottomLeft" state="frozen"/>
      <selection pane="bottomLeft" activeCell="K4" sqref="K4:K103"/>
      <pageMargins left="0.70866141732283472" right="0.70866141732283472" top="0.78740157480314965" bottom="0.78740157480314965" header="0.31496062992125984" footer="0.31496062992125984"/>
      <printOptions gridLines="1"/>
      <pageSetup paperSize="9" scale="76" fitToHeight="0" orientation="landscape" r:id="rId1"/>
    </customSheetView>
  </customSheetViews>
  <mergeCells count="1">
    <mergeCell ref="A104:L105"/>
  </mergeCells>
  <printOptions horizontalCentered="1" gridLines="1"/>
  <pageMargins left="0.70866141732283472" right="0.70866141732283472" top="0.78740157480314965" bottom="0.78740157480314965" header="0.31496062992125984" footer="0.31496062992125984"/>
  <pageSetup paperSize="9" fitToHeight="0" orientation="portrait" r:id="rId2"/>
  <headerFooter>
    <oddHeader>&amp;L&amp;G&amp;CKurzarbeitsbeihilfe COVID-19
Pauschalsatztabelle für Normalarbeitszeit &amp;A WoStd.</oddHeader>
    <oddFooter>&amp;LStand: 19.03.2020&amp;RSeite &amp;P von &amp;N</oddFoot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05"/>
  <sheetViews>
    <sheetView zoomScale="130" zoomScaleNormal="130" workbookViewId="0">
      <pane ySplit="3" topLeftCell="A99" activePane="bottomLeft" state="frozen"/>
      <selection activeCell="O18" sqref="O18"/>
      <selection pane="bottomLeft" activeCell="A104" sqref="A104:L105"/>
    </sheetView>
  </sheetViews>
  <sheetFormatPr baseColWidth="10" defaultRowHeight="15" x14ac:dyDescent="0.25"/>
  <cols>
    <col min="1" max="1" width="13.42578125" style="5" bestFit="1" customWidth="1"/>
    <col min="2" max="2" width="10" bestFit="1" customWidth="1"/>
    <col min="3" max="5" width="0" hidden="1" customWidth="1"/>
    <col min="6" max="6" width="14" style="5" bestFit="1" customWidth="1"/>
    <col min="7" max="7" width="14.42578125" bestFit="1" customWidth="1"/>
    <col min="8" max="8" width="14.140625" hidden="1" customWidth="1"/>
    <col min="9" max="9" width="17.7109375" hidden="1" customWidth="1"/>
    <col min="10" max="10" width="16.5703125" hidden="1" customWidth="1"/>
    <col min="11" max="11" width="14.85546875" hidden="1" customWidth="1"/>
    <col min="12" max="12" width="15.5703125" bestFit="1" customWidth="1"/>
    <col min="13" max="13" width="14.5703125" customWidth="1"/>
  </cols>
  <sheetData>
    <row r="1" spans="1:12" hidden="1" x14ac:dyDescent="0.25">
      <c r="F1" s="6" t="s">
        <v>21</v>
      </c>
      <c r="I1" s="1" t="s">
        <v>20</v>
      </c>
      <c r="J1" s="1" t="s">
        <v>19</v>
      </c>
      <c r="K1" s="1" t="s">
        <v>27</v>
      </c>
      <c r="L1" s="2" t="s">
        <v>18</v>
      </c>
    </row>
    <row r="2" spans="1:12" hidden="1" x14ac:dyDescent="0.25">
      <c r="A2" s="6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6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</row>
    <row r="3" spans="1:12" s="7" customFormat="1" ht="45" x14ac:dyDescent="0.25">
      <c r="A3" s="7" t="s">
        <v>36</v>
      </c>
      <c r="B3" s="7" t="s">
        <v>37</v>
      </c>
      <c r="C3" s="7" t="s">
        <v>1</v>
      </c>
      <c r="D3" s="7" t="s">
        <v>2</v>
      </c>
      <c r="E3" s="7" t="s">
        <v>3</v>
      </c>
      <c r="F3" s="7" t="s">
        <v>24</v>
      </c>
      <c r="G3" s="7" t="s">
        <v>25</v>
      </c>
      <c r="H3" s="7" t="s">
        <v>4</v>
      </c>
      <c r="I3" s="7" t="s">
        <v>22</v>
      </c>
      <c r="J3" s="7" t="s">
        <v>23</v>
      </c>
      <c r="K3" s="7" t="s">
        <v>5</v>
      </c>
      <c r="L3" s="7" t="s">
        <v>38</v>
      </c>
    </row>
    <row r="4" spans="1:12" x14ac:dyDescent="0.25">
      <c r="A4" s="4">
        <v>461</v>
      </c>
      <c r="B4">
        <v>90</v>
      </c>
      <c r="C4" s="3">
        <v>391.3</v>
      </c>
      <c r="D4" s="3">
        <v>69.7</v>
      </c>
      <c r="E4" s="3">
        <v>131.43</v>
      </c>
      <c r="F4" s="4">
        <f t="shared" ref="F4:F24" si="0">+ROUND(C4*B4/100,2)</f>
        <v>352.17</v>
      </c>
      <c r="G4" s="3">
        <v>352.17</v>
      </c>
      <c r="H4" s="3">
        <v>0</v>
      </c>
      <c r="I4" s="3">
        <f t="shared" ref="I4:I24" si="1">G4+D4+E4-H4</f>
        <v>553.29999999999995</v>
      </c>
      <c r="J4" s="3">
        <f t="shared" ref="J4:J67" si="2">I4+I4/6</f>
        <v>645.51666666666665</v>
      </c>
      <c r="K4" s="3">
        <f>ROUND(35.5*4.33,2)</f>
        <v>153.72</v>
      </c>
      <c r="L4" s="3">
        <f t="shared" ref="L4:L24" si="3">+ROUND(J4/K4,2)</f>
        <v>4.2</v>
      </c>
    </row>
    <row r="5" spans="1:12" x14ac:dyDescent="0.25">
      <c r="A5" s="4">
        <v>501</v>
      </c>
      <c r="B5">
        <v>90</v>
      </c>
      <c r="C5" s="3">
        <v>425.25</v>
      </c>
      <c r="D5" s="3">
        <v>75.75</v>
      </c>
      <c r="E5" s="3">
        <v>142.83000000000001</v>
      </c>
      <c r="F5" s="4">
        <f t="shared" si="0"/>
        <v>382.73</v>
      </c>
      <c r="G5" s="3">
        <v>382.73</v>
      </c>
      <c r="H5" s="3">
        <v>0</v>
      </c>
      <c r="I5" s="3">
        <f t="shared" si="1"/>
        <v>601.31000000000006</v>
      </c>
      <c r="J5" s="3">
        <f t="shared" si="2"/>
        <v>701.52833333333342</v>
      </c>
      <c r="K5" s="3">
        <f t="shared" ref="K5:K68" si="4">ROUND(35.5*4.33,2)</f>
        <v>153.72</v>
      </c>
      <c r="L5" s="3">
        <f t="shared" si="3"/>
        <v>4.5599999999999996</v>
      </c>
    </row>
    <row r="6" spans="1:12" x14ac:dyDescent="0.25">
      <c r="A6" s="4">
        <f>+A5+50</f>
        <v>551</v>
      </c>
      <c r="B6">
        <v>90</v>
      </c>
      <c r="C6" s="3">
        <v>467.69</v>
      </c>
      <c r="D6" s="3">
        <v>83.31</v>
      </c>
      <c r="E6" s="3">
        <v>157.09</v>
      </c>
      <c r="F6" s="4">
        <f t="shared" si="0"/>
        <v>420.92</v>
      </c>
      <c r="G6" s="3">
        <v>420.92</v>
      </c>
      <c r="H6" s="3">
        <v>0</v>
      </c>
      <c r="I6" s="3">
        <f t="shared" si="1"/>
        <v>661.32</v>
      </c>
      <c r="J6" s="3">
        <f t="shared" si="2"/>
        <v>771.54000000000008</v>
      </c>
      <c r="K6" s="3">
        <f t="shared" si="4"/>
        <v>153.72</v>
      </c>
      <c r="L6" s="3">
        <f t="shared" si="3"/>
        <v>5.0199999999999996</v>
      </c>
    </row>
    <row r="7" spans="1:12" x14ac:dyDescent="0.25">
      <c r="A7" s="4">
        <f t="shared" ref="A7:A70" si="5">+A6+50</f>
        <v>601</v>
      </c>
      <c r="B7">
        <v>90</v>
      </c>
      <c r="C7" s="3">
        <v>510.13</v>
      </c>
      <c r="D7" s="3">
        <v>90.87</v>
      </c>
      <c r="E7" s="3">
        <v>171.34</v>
      </c>
      <c r="F7" s="4">
        <f t="shared" si="0"/>
        <v>459.12</v>
      </c>
      <c r="G7" s="3">
        <v>459.12</v>
      </c>
      <c r="H7" s="3">
        <v>0</v>
      </c>
      <c r="I7" s="3">
        <f t="shared" si="1"/>
        <v>721.33</v>
      </c>
      <c r="J7" s="3">
        <f t="shared" si="2"/>
        <v>841.55166666666673</v>
      </c>
      <c r="K7" s="3">
        <f t="shared" si="4"/>
        <v>153.72</v>
      </c>
      <c r="L7" s="3">
        <f t="shared" si="3"/>
        <v>5.47</v>
      </c>
    </row>
    <row r="8" spans="1:12" x14ac:dyDescent="0.25">
      <c r="A8" s="4">
        <f t="shared" si="5"/>
        <v>651</v>
      </c>
      <c r="B8">
        <v>90</v>
      </c>
      <c r="C8" s="3">
        <v>552.57000000000005</v>
      </c>
      <c r="D8" s="3">
        <v>98.43</v>
      </c>
      <c r="E8" s="3">
        <v>185.6</v>
      </c>
      <c r="F8" s="4">
        <f t="shared" si="0"/>
        <v>497.31</v>
      </c>
      <c r="G8" s="3">
        <v>585.9</v>
      </c>
      <c r="H8" s="3">
        <v>88.59</v>
      </c>
      <c r="I8" s="3">
        <f t="shared" si="1"/>
        <v>781.33999999999992</v>
      </c>
      <c r="J8" s="3">
        <f t="shared" si="2"/>
        <v>911.56333333333328</v>
      </c>
      <c r="K8" s="3">
        <f t="shared" si="4"/>
        <v>153.72</v>
      </c>
      <c r="L8" s="3">
        <f t="shared" si="3"/>
        <v>5.93</v>
      </c>
    </row>
    <row r="9" spans="1:12" x14ac:dyDescent="0.25">
      <c r="A9" s="4">
        <f t="shared" si="5"/>
        <v>701</v>
      </c>
      <c r="B9">
        <v>90</v>
      </c>
      <c r="C9" s="3">
        <v>595.01</v>
      </c>
      <c r="D9" s="3">
        <v>105.99</v>
      </c>
      <c r="E9" s="3">
        <v>199.85</v>
      </c>
      <c r="F9" s="4">
        <f t="shared" si="0"/>
        <v>535.51</v>
      </c>
      <c r="G9" s="3">
        <v>630.9</v>
      </c>
      <c r="H9" s="3">
        <v>95.39</v>
      </c>
      <c r="I9" s="3">
        <f t="shared" si="1"/>
        <v>841.35</v>
      </c>
      <c r="J9" s="3">
        <f t="shared" si="2"/>
        <v>981.57500000000005</v>
      </c>
      <c r="K9" s="3">
        <f t="shared" si="4"/>
        <v>153.72</v>
      </c>
      <c r="L9" s="3">
        <f t="shared" si="3"/>
        <v>6.39</v>
      </c>
    </row>
    <row r="10" spans="1:12" x14ac:dyDescent="0.25">
      <c r="A10" s="4">
        <f t="shared" si="5"/>
        <v>751</v>
      </c>
      <c r="B10">
        <v>90</v>
      </c>
      <c r="C10" s="3">
        <v>637.45000000000005</v>
      </c>
      <c r="D10" s="3">
        <v>113.55</v>
      </c>
      <c r="E10" s="3">
        <v>214.11</v>
      </c>
      <c r="F10" s="4">
        <f t="shared" si="0"/>
        <v>573.71</v>
      </c>
      <c r="G10" s="3">
        <v>675.91</v>
      </c>
      <c r="H10" s="3">
        <v>102.2</v>
      </c>
      <c r="I10" s="3">
        <f t="shared" si="1"/>
        <v>901.36999999999989</v>
      </c>
      <c r="J10" s="3">
        <f t="shared" si="2"/>
        <v>1051.5983333333331</v>
      </c>
      <c r="K10" s="3">
        <f t="shared" si="4"/>
        <v>153.72</v>
      </c>
      <c r="L10" s="3">
        <f t="shared" si="3"/>
        <v>6.84</v>
      </c>
    </row>
    <row r="11" spans="1:12" x14ac:dyDescent="0.25">
      <c r="A11" s="4">
        <f t="shared" si="5"/>
        <v>801</v>
      </c>
      <c r="B11">
        <v>90</v>
      </c>
      <c r="C11" s="3">
        <v>679.89</v>
      </c>
      <c r="D11" s="3">
        <v>121.11</v>
      </c>
      <c r="E11" s="3">
        <v>228.36</v>
      </c>
      <c r="F11" s="4">
        <f t="shared" si="0"/>
        <v>611.9</v>
      </c>
      <c r="G11" s="3">
        <v>720.9</v>
      </c>
      <c r="H11" s="3">
        <v>109</v>
      </c>
      <c r="I11" s="3">
        <f t="shared" si="1"/>
        <v>961.36999999999989</v>
      </c>
      <c r="J11" s="3">
        <f t="shared" si="2"/>
        <v>1121.5983333333331</v>
      </c>
      <c r="K11" s="3">
        <f t="shared" si="4"/>
        <v>153.72</v>
      </c>
      <c r="L11" s="3">
        <f t="shared" si="3"/>
        <v>7.3</v>
      </c>
    </row>
    <row r="12" spans="1:12" x14ac:dyDescent="0.25">
      <c r="A12" s="4">
        <f t="shared" si="5"/>
        <v>851</v>
      </c>
      <c r="B12">
        <v>90</v>
      </c>
      <c r="C12" s="3">
        <v>722.33</v>
      </c>
      <c r="D12" s="3">
        <v>128.66999999999999</v>
      </c>
      <c r="E12" s="3">
        <v>242.62</v>
      </c>
      <c r="F12" s="4">
        <f t="shared" si="0"/>
        <v>650.1</v>
      </c>
      <c r="G12" s="3">
        <v>765.9</v>
      </c>
      <c r="H12" s="3">
        <v>115.8</v>
      </c>
      <c r="I12" s="3">
        <f t="shared" si="1"/>
        <v>1021.3900000000001</v>
      </c>
      <c r="J12" s="3">
        <f t="shared" si="2"/>
        <v>1191.6216666666669</v>
      </c>
      <c r="K12" s="3">
        <f t="shared" si="4"/>
        <v>153.72</v>
      </c>
      <c r="L12" s="3">
        <f t="shared" si="3"/>
        <v>7.75</v>
      </c>
    </row>
    <row r="13" spans="1:12" x14ac:dyDescent="0.25">
      <c r="A13" s="4">
        <f t="shared" si="5"/>
        <v>901</v>
      </c>
      <c r="B13">
        <v>90</v>
      </c>
      <c r="C13" s="3">
        <v>764.77</v>
      </c>
      <c r="D13" s="3">
        <v>136.22999999999999</v>
      </c>
      <c r="E13" s="3">
        <v>256.87</v>
      </c>
      <c r="F13" s="4">
        <f t="shared" si="0"/>
        <v>688.29</v>
      </c>
      <c r="G13" s="3">
        <v>810.9</v>
      </c>
      <c r="H13" s="3">
        <v>122.61</v>
      </c>
      <c r="I13" s="3">
        <f t="shared" si="1"/>
        <v>1081.3900000000001</v>
      </c>
      <c r="J13" s="3">
        <f t="shared" si="2"/>
        <v>1261.6216666666669</v>
      </c>
      <c r="K13" s="3">
        <f t="shared" si="4"/>
        <v>153.72</v>
      </c>
      <c r="L13" s="3">
        <f t="shared" si="3"/>
        <v>8.2100000000000009</v>
      </c>
    </row>
    <row r="14" spans="1:12" x14ac:dyDescent="0.25">
      <c r="A14" s="4">
        <f t="shared" si="5"/>
        <v>951</v>
      </c>
      <c r="B14">
        <v>90</v>
      </c>
      <c r="C14" s="3">
        <v>807.21</v>
      </c>
      <c r="D14" s="3">
        <v>143.79</v>
      </c>
      <c r="E14" s="3">
        <v>271.13</v>
      </c>
      <c r="F14" s="4">
        <f t="shared" si="0"/>
        <v>726.49</v>
      </c>
      <c r="G14" s="3">
        <v>855.9</v>
      </c>
      <c r="H14" s="3">
        <v>129.41</v>
      </c>
      <c r="I14" s="3">
        <f t="shared" si="1"/>
        <v>1141.4099999999999</v>
      </c>
      <c r="J14" s="3">
        <f t="shared" si="2"/>
        <v>1331.6449999999998</v>
      </c>
      <c r="K14" s="3">
        <f t="shared" si="4"/>
        <v>153.72</v>
      </c>
      <c r="L14" s="3">
        <f t="shared" si="3"/>
        <v>8.66</v>
      </c>
    </row>
    <row r="15" spans="1:12" x14ac:dyDescent="0.25">
      <c r="A15" s="4">
        <f t="shared" si="5"/>
        <v>1001</v>
      </c>
      <c r="B15">
        <v>90</v>
      </c>
      <c r="C15" s="3">
        <v>849.65</v>
      </c>
      <c r="D15" s="3">
        <v>151.35</v>
      </c>
      <c r="E15" s="3">
        <v>285.38</v>
      </c>
      <c r="F15" s="4">
        <f t="shared" si="0"/>
        <v>764.69</v>
      </c>
      <c r="G15" s="3">
        <v>900.91</v>
      </c>
      <c r="H15" s="3">
        <v>136.22</v>
      </c>
      <c r="I15" s="3">
        <f t="shared" si="1"/>
        <v>1201.4199999999998</v>
      </c>
      <c r="J15" s="3">
        <f t="shared" si="2"/>
        <v>1401.6566666666665</v>
      </c>
      <c r="K15" s="3">
        <f t="shared" si="4"/>
        <v>153.72</v>
      </c>
      <c r="L15" s="3">
        <f t="shared" si="3"/>
        <v>9.1199999999999992</v>
      </c>
    </row>
    <row r="16" spans="1:12" x14ac:dyDescent="0.25">
      <c r="A16" s="4">
        <f t="shared" si="5"/>
        <v>1051</v>
      </c>
      <c r="B16">
        <v>90</v>
      </c>
      <c r="C16" s="3">
        <v>892.09</v>
      </c>
      <c r="D16" s="3">
        <v>158.91</v>
      </c>
      <c r="E16" s="3">
        <v>299.64</v>
      </c>
      <c r="F16" s="4">
        <f t="shared" si="0"/>
        <v>802.88</v>
      </c>
      <c r="G16" s="3">
        <v>945.9</v>
      </c>
      <c r="H16" s="3">
        <v>143.02000000000001</v>
      </c>
      <c r="I16" s="3">
        <f t="shared" si="1"/>
        <v>1261.4299999999998</v>
      </c>
      <c r="J16" s="3">
        <f t="shared" si="2"/>
        <v>1471.6683333333331</v>
      </c>
      <c r="K16" s="3">
        <f t="shared" si="4"/>
        <v>153.72</v>
      </c>
      <c r="L16" s="3">
        <f t="shared" si="3"/>
        <v>9.57</v>
      </c>
    </row>
    <row r="17" spans="1:12" x14ac:dyDescent="0.25">
      <c r="A17" s="4">
        <f t="shared" si="5"/>
        <v>1101</v>
      </c>
      <c r="B17">
        <v>90</v>
      </c>
      <c r="C17" s="3">
        <v>934.53</v>
      </c>
      <c r="D17" s="3">
        <v>166.47</v>
      </c>
      <c r="E17" s="3">
        <v>313.89</v>
      </c>
      <c r="F17" s="4">
        <f t="shared" si="0"/>
        <v>841.08</v>
      </c>
      <c r="G17" s="3">
        <v>990.9</v>
      </c>
      <c r="H17" s="3">
        <v>149.82</v>
      </c>
      <c r="I17" s="3">
        <f t="shared" si="1"/>
        <v>1321.4399999999998</v>
      </c>
      <c r="J17" s="3">
        <f t="shared" si="2"/>
        <v>1541.6799999999998</v>
      </c>
      <c r="K17" s="3">
        <f t="shared" si="4"/>
        <v>153.72</v>
      </c>
      <c r="L17" s="3">
        <f t="shared" si="3"/>
        <v>10.029999999999999</v>
      </c>
    </row>
    <row r="18" spans="1:12" x14ac:dyDescent="0.25">
      <c r="A18" s="4">
        <f t="shared" si="5"/>
        <v>1151</v>
      </c>
      <c r="B18">
        <v>90</v>
      </c>
      <c r="C18" s="3">
        <v>976.97</v>
      </c>
      <c r="D18" s="3">
        <v>174.03</v>
      </c>
      <c r="E18" s="3">
        <v>328.15</v>
      </c>
      <c r="F18" s="4">
        <f t="shared" si="0"/>
        <v>879.27</v>
      </c>
      <c r="G18" s="3">
        <v>1035.9000000000001</v>
      </c>
      <c r="H18" s="3">
        <v>156.63</v>
      </c>
      <c r="I18" s="3">
        <f t="shared" si="1"/>
        <v>1381.4499999999998</v>
      </c>
      <c r="J18" s="3">
        <f t="shared" si="2"/>
        <v>1611.6916666666664</v>
      </c>
      <c r="K18" s="3">
        <f t="shared" si="4"/>
        <v>153.72</v>
      </c>
      <c r="L18" s="3">
        <f t="shared" si="3"/>
        <v>10.48</v>
      </c>
    </row>
    <row r="19" spans="1:12" x14ac:dyDescent="0.25">
      <c r="A19" s="4">
        <f t="shared" si="5"/>
        <v>1201</v>
      </c>
      <c r="B19">
        <v>90</v>
      </c>
      <c r="C19" s="3">
        <v>1019.41</v>
      </c>
      <c r="D19" s="3">
        <v>181.59</v>
      </c>
      <c r="E19" s="3">
        <v>342.4</v>
      </c>
      <c r="F19" s="4">
        <f t="shared" si="0"/>
        <v>917.47</v>
      </c>
      <c r="G19" s="3">
        <v>1080.9000000000001</v>
      </c>
      <c r="H19" s="3">
        <v>163.43</v>
      </c>
      <c r="I19" s="3">
        <f t="shared" si="1"/>
        <v>1441.4599999999998</v>
      </c>
      <c r="J19" s="3">
        <f t="shared" si="2"/>
        <v>1681.7033333333331</v>
      </c>
      <c r="K19" s="3">
        <f t="shared" si="4"/>
        <v>153.72</v>
      </c>
      <c r="L19" s="3">
        <f t="shared" si="3"/>
        <v>10.94</v>
      </c>
    </row>
    <row r="20" spans="1:12" x14ac:dyDescent="0.25">
      <c r="A20" s="4">
        <f t="shared" si="5"/>
        <v>1251</v>
      </c>
      <c r="B20">
        <v>90</v>
      </c>
      <c r="C20" s="3">
        <v>1061.8499999999999</v>
      </c>
      <c r="D20" s="3">
        <v>189.15</v>
      </c>
      <c r="E20" s="3">
        <v>356.66</v>
      </c>
      <c r="F20" s="4">
        <f t="shared" si="0"/>
        <v>955.67</v>
      </c>
      <c r="G20" s="3">
        <v>1125.9100000000001</v>
      </c>
      <c r="H20" s="3">
        <v>170.24</v>
      </c>
      <c r="I20" s="3">
        <f t="shared" si="1"/>
        <v>1501.4800000000002</v>
      </c>
      <c r="J20" s="3">
        <f t="shared" si="2"/>
        <v>1751.7266666666669</v>
      </c>
      <c r="K20" s="3">
        <f t="shared" si="4"/>
        <v>153.72</v>
      </c>
      <c r="L20" s="3">
        <f t="shared" si="3"/>
        <v>11.4</v>
      </c>
    </row>
    <row r="21" spans="1:12" x14ac:dyDescent="0.25">
      <c r="A21" s="4">
        <f t="shared" si="5"/>
        <v>1301</v>
      </c>
      <c r="B21">
        <v>90</v>
      </c>
      <c r="C21" s="3">
        <v>1094.72</v>
      </c>
      <c r="D21" s="3">
        <v>196.71</v>
      </c>
      <c r="E21" s="3">
        <v>370.91</v>
      </c>
      <c r="F21" s="4">
        <f t="shared" si="0"/>
        <v>985.25</v>
      </c>
      <c r="G21" s="3">
        <v>1160.76</v>
      </c>
      <c r="H21" s="3">
        <v>175.51</v>
      </c>
      <c r="I21" s="3">
        <f t="shared" si="1"/>
        <v>1552.8700000000001</v>
      </c>
      <c r="J21" s="3">
        <f t="shared" si="2"/>
        <v>1811.6816666666668</v>
      </c>
      <c r="K21" s="3">
        <f t="shared" si="4"/>
        <v>153.72</v>
      </c>
      <c r="L21" s="3">
        <f t="shared" si="3"/>
        <v>11.79</v>
      </c>
    </row>
    <row r="22" spans="1:12" x14ac:dyDescent="0.25">
      <c r="A22" s="4">
        <f t="shared" si="5"/>
        <v>1351</v>
      </c>
      <c r="B22">
        <v>90</v>
      </c>
      <c r="C22" s="3">
        <v>1126.55</v>
      </c>
      <c r="D22" s="3">
        <v>204.27</v>
      </c>
      <c r="E22" s="3">
        <v>385.17</v>
      </c>
      <c r="F22" s="4">
        <f t="shared" si="0"/>
        <v>1013.9</v>
      </c>
      <c r="G22" s="3">
        <v>1194.51</v>
      </c>
      <c r="H22" s="3">
        <v>180.61</v>
      </c>
      <c r="I22" s="3">
        <f t="shared" si="1"/>
        <v>1603.3400000000001</v>
      </c>
      <c r="J22" s="3">
        <f t="shared" si="2"/>
        <v>1870.5633333333335</v>
      </c>
      <c r="K22" s="3">
        <f t="shared" si="4"/>
        <v>153.72</v>
      </c>
      <c r="L22" s="3">
        <f t="shared" si="3"/>
        <v>12.17</v>
      </c>
    </row>
    <row r="23" spans="1:12" x14ac:dyDescent="0.25">
      <c r="A23" s="4">
        <f t="shared" si="5"/>
        <v>1401</v>
      </c>
      <c r="B23">
        <v>90</v>
      </c>
      <c r="C23" s="3">
        <v>1158.3800000000001</v>
      </c>
      <c r="D23" s="3">
        <v>211.83</v>
      </c>
      <c r="E23" s="3">
        <v>399.42</v>
      </c>
      <c r="F23" s="4">
        <f t="shared" si="0"/>
        <v>1042.54</v>
      </c>
      <c r="G23" s="3">
        <v>1228.25</v>
      </c>
      <c r="H23" s="3">
        <v>185.71</v>
      </c>
      <c r="I23" s="3">
        <f t="shared" si="1"/>
        <v>1653.79</v>
      </c>
      <c r="J23" s="3">
        <f t="shared" si="2"/>
        <v>1929.4216666666666</v>
      </c>
      <c r="K23" s="3">
        <f t="shared" si="4"/>
        <v>153.72</v>
      </c>
      <c r="L23" s="3">
        <f t="shared" si="3"/>
        <v>12.55</v>
      </c>
    </row>
    <row r="24" spans="1:12" x14ac:dyDescent="0.25">
      <c r="A24" s="4">
        <f t="shared" si="5"/>
        <v>1451</v>
      </c>
      <c r="B24">
        <v>90</v>
      </c>
      <c r="C24" s="3">
        <v>1190.21</v>
      </c>
      <c r="D24" s="3">
        <v>219.39</v>
      </c>
      <c r="E24" s="3">
        <v>413.68</v>
      </c>
      <c r="F24" s="4">
        <f t="shared" si="0"/>
        <v>1071.19</v>
      </c>
      <c r="G24" s="3">
        <v>1264.04</v>
      </c>
      <c r="H24" s="3">
        <v>191.12</v>
      </c>
      <c r="I24" s="3">
        <f t="shared" si="1"/>
        <v>1705.9899999999998</v>
      </c>
      <c r="J24" s="3">
        <f t="shared" si="2"/>
        <v>1990.3216666666665</v>
      </c>
      <c r="K24" s="3">
        <f t="shared" si="4"/>
        <v>153.72</v>
      </c>
      <c r="L24" s="3">
        <f t="shared" si="3"/>
        <v>12.95</v>
      </c>
    </row>
    <row r="25" spans="1:12" x14ac:dyDescent="0.25">
      <c r="A25" s="4">
        <f t="shared" si="5"/>
        <v>1501</v>
      </c>
      <c r="B25">
        <v>90</v>
      </c>
      <c r="C25" s="4">
        <v>1222.04</v>
      </c>
      <c r="D25" s="4">
        <v>226.95</v>
      </c>
      <c r="E25" s="4">
        <v>427.93</v>
      </c>
      <c r="F25" s="4">
        <f>+ROUND(C25*B25/100,2)</f>
        <v>1099.8399999999999</v>
      </c>
      <c r="G25" s="4">
        <v>1309.05</v>
      </c>
      <c r="H25" s="4">
        <v>197.93</v>
      </c>
      <c r="I25" s="3">
        <f>G25+D25+E25-H25</f>
        <v>1766</v>
      </c>
      <c r="J25" s="3">
        <f>I25+I25/6</f>
        <v>2060.3333333333335</v>
      </c>
      <c r="K25" s="3">
        <f t="shared" si="4"/>
        <v>153.72</v>
      </c>
      <c r="L25" s="3">
        <f>+ROUND(J25/K25,2)</f>
        <v>13.4</v>
      </c>
    </row>
    <row r="26" spans="1:12" x14ac:dyDescent="0.25">
      <c r="A26" s="4">
        <f t="shared" si="5"/>
        <v>1551</v>
      </c>
      <c r="B26">
        <v>90</v>
      </c>
      <c r="C26" s="3">
        <v>1253.8699999999999</v>
      </c>
      <c r="D26" s="3">
        <v>234.51</v>
      </c>
      <c r="E26" s="3">
        <v>442.19</v>
      </c>
      <c r="F26" s="4">
        <f t="shared" ref="F26:F89" si="6">+ROUND(C26*B26/100,2)</f>
        <v>1128.48</v>
      </c>
      <c r="G26" s="3">
        <v>1354.04</v>
      </c>
      <c r="H26" s="3">
        <v>204.73</v>
      </c>
      <c r="I26" s="3">
        <f t="shared" ref="I26:I89" si="7">G26+D26+E26-H26</f>
        <v>1826.01</v>
      </c>
      <c r="J26" s="3">
        <f t="shared" si="2"/>
        <v>2130.3449999999998</v>
      </c>
      <c r="K26" s="3">
        <f t="shared" si="4"/>
        <v>153.72</v>
      </c>
      <c r="L26" s="3">
        <f t="shared" ref="L26:L89" si="8">+ROUND(J26/K26,2)</f>
        <v>13.86</v>
      </c>
    </row>
    <row r="27" spans="1:12" x14ac:dyDescent="0.25">
      <c r="A27" s="4">
        <f t="shared" si="5"/>
        <v>1601</v>
      </c>
      <c r="B27">
        <v>90</v>
      </c>
      <c r="C27" s="3">
        <v>1285.7</v>
      </c>
      <c r="D27" s="3">
        <v>242.07</v>
      </c>
      <c r="E27" s="3">
        <v>456.44</v>
      </c>
      <c r="F27" s="4">
        <f t="shared" si="6"/>
        <v>1157.1300000000001</v>
      </c>
      <c r="G27" s="3">
        <v>1399.05</v>
      </c>
      <c r="H27" s="3">
        <v>211.54</v>
      </c>
      <c r="I27" s="3">
        <f t="shared" si="7"/>
        <v>1886.02</v>
      </c>
      <c r="J27" s="3">
        <f t="shared" si="2"/>
        <v>2200.3566666666666</v>
      </c>
      <c r="K27" s="3">
        <f t="shared" si="4"/>
        <v>153.72</v>
      </c>
      <c r="L27" s="3">
        <f t="shared" si="8"/>
        <v>14.31</v>
      </c>
    </row>
    <row r="28" spans="1:12" x14ac:dyDescent="0.25">
      <c r="A28" s="4">
        <f t="shared" si="5"/>
        <v>1651</v>
      </c>
      <c r="B28">
        <v>90</v>
      </c>
      <c r="C28" s="3">
        <v>1317.53</v>
      </c>
      <c r="D28" s="3">
        <v>249.63</v>
      </c>
      <c r="E28" s="3">
        <v>470.7</v>
      </c>
      <c r="F28" s="4">
        <f t="shared" si="6"/>
        <v>1185.78</v>
      </c>
      <c r="G28" s="3">
        <v>1444.05</v>
      </c>
      <c r="H28" s="3">
        <v>218.34</v>
      </c>
      <c r="I28" s="3">
        <f t="shared" si="7"/>
        <v>1946.0399999999997</v>
      </c>
      <c r="J28" s="3">
        <f t="shared" si="2"/>
        <v>2270.3799999999997</v>
      </c>
      <c r="K28" s="3">
        <f t="shared" si="4"/>
        <v>153.72</v>
      </c>
      <c r="L28" s="3">
        <f t="shared" si="8"/>
        <v>14.77</v>
      </c>
    </row>
    <row r="29" spans="1:12" x14ac:dyDescent="0.25">
      <c r="A29" s="4">
        <f t="shared" si="5"/>
        <v>1701</v>
      </c>
      <c r="B29">
        <v>85</v>
      </c>
      <c r="C29" s="3">
        <v>1349.36</v>
      </c>
      <c r="D29" s="3">
        <v>257.19</v>
      </c>
      <c r="E29" s="3">
        <v>484.95</v>
      </c>
      <c r="F29" s="4">
        <f t="shared" si="6"/>
        <v>1146.96</v>
      </c>
      <c r="G29" s="3">
        <v>1383.07</v>
      </c>
      <c r="H29" s="3">
        <v>209.12</v>
      </c>
      <c r="I29" s="3">
        <f t="shared" si="7"/>
        <v>1916.0900000000001</v>
      </c>
      <c r="J29" s="3">
        <f t="shared" si="2"/>
        <v>2235.4383333333335</v>
      </c>
      <c r="K29" s="3">
        <f t="shared" si="4"/>
        <v>153.72</v>
      </c>
      <c r="L29" s="3">
        <f t="shared" si="8"/>
        <v>14.54</v>
      </c>
    </row>
    <row r="30" spans="1:12" x14ac:dyDescent="0.25">
      <c r="A30" s="4">
        <f t="shared" si="5"/>
        <v>1751</v>
      </c>
      <c r="B30">
        <v>85</v>
      </c>
      <c r="C30" s="3">
        <v>1368.06</v>
      </c>
      <c r="D30" s="3">
        <v>282.26</v>
      </c>
      <c r="E30" s="3">
        <v>499.21</v>
      </c>
      <c r="F30" s="4">
        <f t="shared" si="6"/>
        <v>1162.8499999999999</v>
      </c>
      <c r="G30" s="3">
        <v>1408.02</v>
      </c>
      <c r="H30" s="3">
        <v>212.89</v>
      </c>
      <c r="I30" s="3">
        <f t="shared" si="7"/>
        <v>1976.6</v>
      </c>
      <c r="J30" s="3">
        <f t="shared" si="2"/>
        <v>2306.0333333333333</v>
      </c>
      <c r="K30" s="3">
        <f t="shared" si="4"/>
        <v>153.72</v>
      </c>
      <c r="L30" s="3">
        <f t="shared" si="8"/>
        <v>15</v>
      </c>
    </row>
    <row r="31" spans="1:12" x14ac:dyDescent="0.25">
      <c r="A31" s="4">
        <f t="shared" si="5"/>
        <v>1801</v>
      </c>
      <c r="B31">
        <v>85</v>
      </c>
      <c r="C31" s="3">
        <v>1399.51</v>
      </c>
      <c r="D31" s="3">
        <v>290.32</v>
      </c>
      <c r="E31" s="3">
        <v>513.46</v>
      </c>
      <c r="F31" s="4">
        <f t="shared" si="6"/>
        <v>1189.58</v>
      </c>
      <c r="G31" s="3">
        <v>1450.01</v>
      </c>
      <c r="H31" s="3">
        <v>219.24</v>
      </c>
      <c r="I31" s="3">
        <f t="shared" si="7"/>
        <v>2034.55</v>
      </c>
      <c r="J31" s="3">
        <f t="shared" si="2"/>
        <v>2373.6416666666664</v>
      </c>
      <c r="K31" s="3">
        <f t="shared" si="4"/>
        <v>153.72</v>
      </c>
      <c r="L31" s="3">
        <f t="shared" si="8"/>
        <v>15.44</v>
      </c>
    </row>
    <row r="32" spans="1:12" x14ac:dyDescent="0.25">
      <c r="A32" s="4">
        <f t="shared" si="5"/>
        <v>1851</v>
      </c>
      <c r="B32">
        <v>85</v>
      </c>
      <c r="C32" s="3">
        <v>1427.3</v>
      </c>
      <c r="D32" s="3">
        <v>298.38</v>
      </c>
      <c r="E32" s="3">
        <v>527.72</v>
      </c>
      <c r="F32" s="4">
        <f t="shared" si="6"/>
        <v>1213.21</v>
      </c>
      <c r="G32" s="3">
        <v>1487.13</v>
      </c>
      <c r="H32" s="3">
        <v>224.85</v>
      </c>
      <c r="I32" s="3">
        <f t="shared" si="7"/>
        <v>2088.3800000000006</v>
      </c>
      <c r="J32" s="3">
        <f t="shared" si="2"/>
        <v>2436.4433333333341</v>
      </c>
      <c r="K32" s="3">
        <f t="shared" si="4"/>
        <v>153.72</v>
      </c>
      <c r="L32" s="3">
        <f t="shared" si="8"/>
        <v>15.85</v>
      </c>
    </row>
    <row r="33" spans="1:12" x14ac:dyDescent="0.25">
      <c r="A33" s="4">
        <f t="shared" si="5"/>
        <v>1901</v>
      </c>
      <c r="B33">
        <v>85</v>
      </c>
      <c r="C33" s="3">
        <v>1442.21</v>
      </c>
      <c r="D33" s="3">
        <v>325.45</v>
      </c>
      <c r="E33" s="3">
        <v>541.97</v>
      </c>
      <c r="F33" s="4">
        <f t="shared" si="6"/>
        <v>1225.8800000000001</v>
      </c>
      <c r="G33" s="3">
        <v>1507.03</v>
      </c>
      <c r="H33" s="3">
        <v>227.86</v>
      </c>
      <c r="I33" s="3">
        <f t="shared" si="7"/>
        <v>2146.5899999999997</v>
      </c>
      <c r="J33" s="3">
        <f t="shared" si="2"/>
        <v>2504.3549999999996</v>
      </c>
      <c r="K33" s="3">
        <f t="shared" si="4"/>
        <v>153.72</v>
      </c>
      <c r="L33" s="3">
        <f t="shared" si="8"/>
        <v>16.29</v>
      </c>
    </row>
    <row r="34" spans="1:12" x14ac:dyDescent="0.25">
      <c r="A34" s="4">
        <f t="shared" si="5"/>
        <v>1951</v>
      </c>
      <c r="B34">
        <v>85</v>
      </c>
      <c r="C34" s="3">
        <v>1469.14</v>
      </c>
      <c r="D34" s="3">
        <v>334.01</v>
      </c>
      <c r="E34" s="3">
        <v>556.23</v>
      </c>
      <c r="F34" s="4">
        <f t="shared" si="6"/>
        <v>1248.77</v>
      </c>
      <c r="G34" s="3">
        <v>1542.99</v>
      </c>
      <c r="H34" s="3">
        <v>233.3</v>
      </c>
      <c r="I34" s="3">
        <f t="shared" si="7"/>
        <v>2199.9299999999998</v>
      </c>
      <c r="J34" s="3">
        <f t="shared" si="2"/>
        <v>2566.585</v>
      </c>
      <c r="K34" s="3">
        <f t="shared" si="4"/>
        <v>153.72</v>
      </c>
      <c r="L34" s="3">
        <f t="shared" si="8"/>
        <v>16.7</v>
      </c>
    </row>
    <row r="35" spans="1:12" x14ac:dyDescent="0.25">
      <c r="A35" s="4">
        <f t="shared" si="5"/>
        <v>2001</v>
      </c>
      <c r="B35">
        <v>85</v>
      </c>
      <c r="C35" s="3">
        <v>1496.08</v>
      </c>
      <c r="D35" s="3">
        <v>342.57</v>
      </c>
      <c r="E35" s="3">
        <v>570.48</v>
      </c>
      <c r="F35" s="4">
        <f t="shared" si="6"/>
        <v>1271.67</v>
      </c>
      <c r="G35" s="3">
        <v>1578.97</v>
      </c>
      <c r="H35" s="3">
        <v>238.74</v>
      </c>
      <c r="I35" s="3">
        <f t="shared" si="7"/>
        <v>2253.2799999999997</v>
      </c>
      <c r="J35" s="3">
        <f t="shared" si="2"/>
        <v>2628.8266666666664</v>
      </c>
      <c r="K35" s="3">
        <f t="shared" si="4"/>
        <v>153.72</v>
      </c>
      <c r="L35" s="3">
        <f t="shared" si="8"/>
        <v>17.100000000000001</v>
      </c>
    </row>
    <row r="36" spans="1:12" x14ac:dyDescent="0.25">
      <c r="A36" s="4">
        <f t="shared" si="5"/>
        <v>2051</v>
      </c>
      <c r="B36">
        <v>85</v>
      </c>
      <c r="C36" s="3">
        <v>1509.68</v>
      </c>
      <c r="D36" s="3">
        <v>371.64</v>
      </c>
      <c r="E36" s="3">
        <v>584.74</v>
      </c>
      <c r="F36" s="4">
        <f t="shared" si="6"/>
        <v>1283.23</v>
      </c>
      <c r="G36" s="3">
        <v>1597.12</v>
      </c>
      <c r="H36" s="3">
        <v>241.48</v>
      </c>
      <c r="I36" s="3">
        <f t="shared" si="7"/>
        <v>2312.02</v>
      </c>
      <c r="J36" s="3">
        <f t="shared" si="2"/>
        <v>2697.3566666666666</v>
      </c>
      <c r="K36" s="3">
        <f t="shared" si="4"/>
        <v>153.72</v>
      </c>
      <c r="L36" s="3">
        <f t="shared" si="8"/>
        <v>17.55</v>
      </c>
    </row>
    <row r="37" spans="1:12" x14ac:dyDescent="0.25">
      <c r="A37" s="4">
        <f t="shared" si="5"/>
        <v>2101</v>
      </c>
      <c r="B37">
        <v>85</v>
      </c>
      <c r="C37" s="3">
        <v>1536.3</v>
      </c>
      <c r="D37" s="3">
        <v>380.7</v>
      </c>
      <c r="E37" s="3">
        <v>598.99</v>
      </c>
      <c r="F37" s="4">
        <f t="shared" si="6"/>
        <v>1305.8599999999999</v>
      </c>
      <c r="G37" s="3">
        <v>1632.67</v>
      </c>
      <c r="H37" s="3">
        <v>246.86</v>
      </c>
      <c r="I37" s="3">
        <f t="shared" si="7"/>
        <v>2365.5</v>
      </c>
      <c r="J37" s="3">
        <f t="shared" si="2"/>
        <v>2759.75</v>
      </c>
      <c r="K37" s="3">
        <f t="shared" si="4"/>
        <v>153.72</v>
      </c>
      <c r="L37" s="3">
        <f t="shared" si="8"/>
        <v>17.95</v>
      </c>
    </row>
    <row r="38" spans="1:12" x14ac:dyDescent="0.25">
      <c r="A38" s="4">
        <f t="shared" si="5"/>
        <v>2151</v>
      </c>
      <c r="B38">
        <v>85</v>
      </c>
      <c r="C38" s="3">
        <v>1562.91</v>
      </c>
      <c r="D38" s="3">
        <v>389.76</v>
      </c>
      <c r="E38" s="3">
        <v>613.25</v>
      </c>
      <c r="F38" s="4">
        <f t="shared" si="6"/>
        <v>1328.47</v>
      </c>
      <c r="G38" s="3">
        <v>1668.19</v>
      </c>
      <c r="H38" s="3">
        <v>252.23</v>
      </c>
      <c r="I38" s="3">
        <f t="shared" si="7"/>
        <v>2418.9699999999998</v>
      </c>
      <c r="J38" s="3">
        <f t="shared" si="2"/>
        <v>2822.1316666666662</v>
      </c>
      <c r="K38" s="3">
        <f t="shared" si="4"/>
        <v>153.72</v>
      </c>
      <c r="L38" s="3">
        <f t="shared" si="8"/>
        <v>18.36</v>
      </c>
    </row>
    <row r="39" spans="1:12" x14ac:dyDescent="0.25">
      <c r="A39" s="4">
        <f t="shared" si="5"/>
        <v>2201</v>
      </c>
      <c r="B39">
        <v>85</v>
      </c>
      <c r="C39" s="3">
        <v>1589.52</v>
      </c>
      <c r="D39" s="3">
        <v>398.82</v>
      </c>
      <c r="E39" s="3">
        <v>627.5</v>
      </c>
      <c r="F39" s="4">
        <f t="shared" si="6"/>
        <v>1351.09</v>
      </c>
      <c r="G39" s="3">
        <v>1703.72</v>
      </c>
      <c r="H39" s="3">
        <v>257.60000000000002</v>
      </c>
      <c r="I39" s="3">
        <f t="shared" si="7"/>
        <v>2472.44</v>
      </c>
      <c r="J39" s="3">
        <f t="shared" si="2"/>
        <v>2884.5133333333333</v>
      </c>
      <c r="K39" s="3">
        <f t="shared" si="4"/>
        <v>153.72</v>
      </c>
      <c r="L39" s="3">
        <f t="shared" si="8"/>
        <v>18.760000000000002</v>
      </c>
    </row>
    <row r="40" spans="1:12" x14ac:dyDescent="0.25">
      <c r="A40" s="4">
        <f t="shared" si="5"/>
        <v>2251</v>
      </c>
      <c r="B40">
        <v>85</v>
      </c>
      <c r="C40" s="3">
        <v>1616.13</v>
      </c>
      <c r="D40" s="3">
        <v>407.88</v>
      </c>
      <c r="E40" s="3">
        <v>641.76</v>
      </c>
      <c r="F40" s="4">
        <f t="shared" si="6"/>
        <v>1373.71</v>
      </c>
      <c r="G40" s="3">
        <v>1759.99</v>
      </c>
      <c r="H40" s="3">
        <v>283.70999999999998</v>
      </c>
      <c r="I40" s="3">
        <f t="shared" si="7"/>
        <v>2525.92</v>
      </c>
      <c r="J40" s="3">
        <f t="shared" si="2"/>
        <v>2946.9066666666668</v>
      </c>
      <c r="K40" s="3">
        <f t="shared" si="4"/>
        <v>153.72</v>
      </c>
      <c r="L40" s="3">
        <f t="shared" si="8"/>
        <v>19.170000000000002</v>
      </c>
    </row>
    <row r="41" spans="1:12" x14ac:dyDescent="0.25">
      <c r="A41" s="4">
        <f t="shared" si="5"/>
        <v>2301</v>
      </c>
      <c r="B41">
        <v>85</v>
      </c>
      <c r="C41" s="3">
        <v>1642.74</v>
      </c>
      <c r="D41" s="3">
        <v>416.94</v>
      </c>
      <c r="E41" s="3">
        <v>656.01</v>
      </c>
      <c r="F41" s="4">
        <f t="shared" si="6"/>
        <v>1396.33</v>
      </c>
      <c r="G41" s="3">
        <v>1795.95</v>
      </c>
      <c r="H41" s="3">
        <v>289.51</v>
      </c>
      <c r="I41" s="3">
        <f t="shared" si="7"/>
        <v>2579.3899999999994</v>
      </c>
      <c r="J41" s="3">
        <f t="shared" si="2"/>
        <v>3009.2883333333325</v>
      </c>
      <c r="K41" s="3">
        <f t="shared" si="4"/>
        <v>153.72</v>
      </c>
      <c r="L41" s="3">
        <f t="shared" si="8"/>
        <v>19.579999999999998</v>
      </c>
    </row>
    <row r="42" spans="1:12" x14ac:dyDescent="0.25">
      <c r="A42" s="4">
        <f t="shared" si="5"/>
        <v>2351</v>
      </c>
      <c r="B42">
        <v>85</v>
      </c>
      <c r="C42" s="3">
        <v>1669.35</v>
      </c>
      <c r="D42" s="3">
        <v>426</v>
      </c>
      <c r="E42" s="3">
        <v>670.27</v>
      </c>
      <c r="F42" s="4">
        <f t="shared" si="6"/>
        <v>1418.95</v>
      </c>
      <c r="G42" s="3">
        <v>1835.68</v>
      </c>
      <c r="H42" s="3">
        <v>295.91000000000003</v>
      </c>
      <c r="I42" s="3">
        <f t="shared" si="7"/>
        <v>2636.0400000000004</v>
      </c>
      <c r="J42" s="3">
        <f t="shared" si="2"/>
        <v>3075.3800000000006</v>
      </c>
      <c r="K42" s="3">
        <f t="shared" si="4"/>
        <v>153.72</v>
      </c>
      <c r="L42" s="3">
        <f t="shared" si="8"/>
        <v>20.010000000000002</v>
      </c>
    </row>
    <row r="43" spans="1:12" x14ac:dyDescent="0.25">
      <c r="A43" s="4">
        <f t="shared" si="5"/>
        <v>2401</v>
      </c>
      <c r="B43">
        <v>85</v>
      </c>
      <c r="C43" s="3">
        <v>1695.96</v>
      </c>
      <c r="D43" s="3">
        <v>435.06</v>
      </c>
      <c r="E43" s="3">
        <v>684.52</v>
      </c>
      <c r="F43" s="4">
        <f t="shared" si="6"/>
        <v>1441.57</v>
      </c>
      <c r="G43" s="3">
        <v>1877.17</v>
      </c>
      <c r="H43" s="3">
        <v>302.60000000000002</v>
      </c>
      <c r="I43" s="3">
        <f t="shared" si="7"/>
        <v>2694.15</v>
      </c>
      <c r="J43" s="3">
        <f t="shared" si="2"/>
        <v>3143.1750000000002</v>
      </c>
      <c r="K43" s="3">
        <f t="shared" si="4"/>
        <v>153.72</v>
      </c>
      <c r="L43" s="3">
        <f t="shared" si="8"/>
        <v>20.45</v>
      </c>
    </row>
    <row r="44" spans="1:12" x14ac:dyDescent="0.25">
      <c r="A44" s="4">
        <f t="shared" si="5"/>
        <v>2451</v>
      </c>
      <c r="B44">
        <v>85</v>
      </c>
      <c r="C44" s="3">
        <v>1722.57</v>
      </c>
      <c r="D44" s="3">
        <v>444.12</v>
      </c>
      <c r="E44" s="3">
        <v>698.78</v>
      </c>
      <c r="F44" s="4">
        <f t="shared" si="6"/>
        <v>1464.18</v>
      </c>
      <c r="G44" s="3">
        <v>1941.78</v>
      </c>
      <c r="H44" s="3">
        <v>332.43</v>
      </c>
      <c r="I44" s="3">
        <f t="shared" si="7"/>
        <v>2752.2500000000005</v>
      </c>
      <c r="J44" s="3">
        <f t="shared" si="2"/>
        <v>3210.9583333333339</v>
      </c>
      <c r="K44" s="3">
        <f t="shared" si="4"/>
        <v>153.72</v>
      </c>
      <c r="L44" s="3">
        <f t="shared" si="8"/>
        <v>20.89</v>
      </c>
    </row>
    <row r="45" spans="1:12" x14ac:dyDescent="0.25">
      <c r="A45" s="4">
        <f t="shared" si="5"/>
        <v>2501</v>
      </c>
      <c r="B45">
        <v>85</v>
      </c>
      <c r="C45" s="3">
        <v>1749.18</v>
      </c>
      <c r="D45" s="3">
        <v>453.18</v>
      </c>
      <c r="E45" s="3">
        <v>713.03</v>
      </c>
      <c r="F45" s="4">
        <f t="shared" si="6"/>
        <v>1486.8</v>
      </c>
      <c r="G45" s="3">
        <v>1983.77</v>
      </c>
      <c r="H45" s="3">
        <v>339.62</v>
      </c>
      <c r="I45" s="3">
        <f t="shared" si="7"/>
        <v>2810.3599999999997</v>
      </c>
      <c r="J45" s="3">
        <f t="shared" si="2"/>
        <v>3278.7533333333331</v>
      </c>
      <c r="K45" s="3">
        <f t="shared" si="4"/>
        <v>153.72</v>
      </c>
      <c r="L45" s="3">
        <f t="shared" si="8"/>
        <v>21.33</v>
      </c>
    </row>
    <row r="46" spans="1:12" x14ac:dyDescent="0.25">
      <c r="A46" s="4">
        <f t="shared" si="5"/>
        <v>2551</v>
      </c>
      <c r="B46">
        <v>85</v>
      </c>
      <c r="C46" s="3">
        <v>1775.79</v>
      </c>
      <c r="D46" s="3">
        <v>462.24</v>
      </c>
      <c r="E46" s="3">
        <v>727.29</v>
      </c>
      <c r="F46" s="4">
        <f t="shared" si="6"/>
        <v>1509.42</v>
      </c>
      <c r="G46" s="3">
        <v>2025.76</v>
      </c>
      <c r="H46" s="3">
        <v>346.81</v>
      </c>
      <c r="I46" s="3">
        <f t="shared" si="7"/>
        <v>2868.48</v>
      </c>
      <c r="J46" s="3">
        <f t="shared" si="2"/>
        <v>3346.56</v>
      </c>
      <c r="K46" s="3">
        <f t="shared" si="4"/>
        <v>153.72</v>
      </c>
      <c r="L46" s="3">
        <f t="shared" si="8"/>
        <v>21.77</v>
      </c>
    </row>
    <row r="47" spans="1:12" x14ac:dyDescent="0.25">
      <c r="A47" s="4">
        <f t="shared" si="5"/>
        <v>2601</v>
      </c>
      <c r="B47">
        <v>85</v>
      </c>
      <c r="C47" s="3">
        <v>1802.4</v>
      </c>
      <c r="D47" s="3">
        <v>471.3</v>
      </c>
      <c r="E47" s="3">
        <v>741.54</v>
      </c>
      <c r="F47" s="4">
        <f t="shared" si="6"/>
        <v>1532.04</v>
      </c>
      <c r="G47" s="3">
        <v>2093</v>
      </c>
      <c r="H47" s="3">
        <v>379.25</v>
      </c>
      <c r="I47" s="3">
        <f t="shared" si="7"/>
        <v>2926.59</v>
      </c>
      <c r="J47" s="3">
        <f t="shared" si="2"/>
        <v>3414.355</v>
      </c>
      <c r="K47" s="3">
        <f t="shared" si="4"/>
        <v>153.72</v>
      </c>
      <c r="L47" s="3">
        <f t="shared" si="8"/>
        <v>22.21</v>
      </c>
    </row>
    <row r="48" spans="1:12" x14ac:dyDescent="0.25">
      <c r="A48" s="4">
        <f t="shared" si="5"/>
        <v>2651</v>
      </c>
      <c r="B48">
        <v>85</v>
      </c>
      <c r="C48" s="3">
        <v>1829.02</v>
      </c>
      <c r="D48" s="3">
        <v>480.36</v>
      </c>
      <c r="E48" s="3">
        <v>755.8</v>
      </c>
      <c r="F48" s="4">
        <f t="shared" si="6"/>
        <v>1554.67</v>
      </c>
      <c r="G48" s="3">
        <v>2135.5300000000002</v>
      </c>
      <c r="H48" s="3">
        <v>386.96</v>
      </c>
      <c r="I48" s="3">
        <f t="shared" si="7"/>
        <v>2984.7300000000005</v>
      </c>
      <c r="J48" s="3">
        <f t="shared" si="2"/>
        <v>3482.1850000000004</v>
      </c>
      <c r="K48" s="3">
        <f t="shared" si="4"/>
        <v>153.72</v>
      </c>
      <c r="L48" s="3">
        <f t="shared" si="8"/>
        <v>22.65</v>
      </c>
    </row>
    <row r="49" spans="1:12" x14ac:dyDescent="0.25">
      <c r="A49" s="4">
        <f t="shared" si="5"/>
        <v>2701</v>
      </c>
      <c r="B49">
        <v>80</v>
      </c>
      <c r="C49" s="3">
        <v>1855.63</v>
      </c>
      <c r="D49" s="3">
        <v>489.42</v>
      </c>
      <c r="E49" s="3">
        <v>770.05</v>
      </c>
      <c r="F49" s="4">
        <f t="shared" si="6"/>
        <v>1484.5</v>
      </c>
      <c r="G49" s="3">
        <v>1979.5</v>
      </c>
      <c r="H49" s="3">
        <v>338.89</v>
      </c>
      <c r="I49" s="3">
        <f t="shared" si="7"/>
        <v>2900.0800000000004</v>
      </c>
      <c r="J49" s="3">
        <f t="shared" si="2"/>
        <v>3383.4266666666672</v>
      </c>
      <c r="K49" s="3">
        <f t="shared" si="4"/>
        <v>153.72</v>
      </c>
      <c r="L49" s="3">
        <f t="shared" si="8"/>
        <v>22.01</v>
      </c>
    </row>
    <row r="50" spans="1:12" x14ac:dyDescent="0.25">
      <c r="A50" s="4">
        <f t="shared" si="5"/>
        <v>2751</v>
      </c>
      <c r="B50">
        <v>80</v>
      </c>
      <c r="C50" s="3">
        <v>1882.24</v>
      </c>
      <c r="D50" s="3">
        <v>498.48</v>
      </c>
      <c r="E50" s="3">
        <v>784.31</v>
      </c>
      <c r="F50" s="4">
        <f t="shared" si="6"/>
        <v>1505.79</v>
      </c>
      <c r="G50" s="3">
        <v>2019.03</v>
      </c>
      <c r="H50" s="3">
        <v>345.66</v>
      </c>
      <c r="I50" s="3">
        <f t="shared" si="7"/>
        <v>2956.1600000000003</v>
      </c>
      <c r="J50" s="3">
        <f t="shared" si="2"/>
        <v>3448.8533333333335</v>
      </c>
      <c r="K50" s="3">
        <f t="shared" si="4"/>
        <v>153.72</v>
      </c>
      <c r="L50" s="3">
        <f t="shared" si="8"/>
        <v>22.44</v>
      </c>
    </row>
    <row r="51" spans="1:12" x14ac:dyDescent="0.25">
      <c r="A51" s="4">
        <f t="shared" si="5"/>
        <v>2801</v>
      </c>
      <c r="B51">
        <v>80</v>
      </c>
      <c r="C51" s="3">
        <v>1908.85</v>
      </c>
      <c r="D51" s="3">
        <v>507.54</v>
      </c>
      <c r="E51" s="3">
        <v>798.56</v>
      </c>
      <c r="F51" s="4">
        <f t="shared" si="6"/>
        <v>1527.08</v>
      </c>
      <c r="G51" s="3">
        <v>2083.6799999999998</v>
      </c>
      <c r="H51" s="3">
        <v>377.56</v>
      </c>
      <c r="I51" s="3">
        <f t="shared" si="7"/>
        <v>3012.22</v>
      </c>
      <c r="J51" s="3">
        <f t="shared" si="2"/>
        <v>3514.2566666666662</v>
      </c>
      <c r="K51" s="3">
        <f t="shared" si="4"/>
        <v>153.72</v>
      </c>
      <c r="L51" s="3">
        <f t="shared" si="8"/>
        <v>22.86</v>
      </c>
    </row>
    <row r="52" spans="1:12" x14ac:dyDescent="0.25">
      <c r="A52" s="4">
        <f t="shared" si="5"/>
        <v>2851</v>
      </c>
      <c r="B52">
        <v>80</v>
      </c>
      <c r="C52" s="3">
        <v>1935.46</v>
      </c>
      <c r="D52" s="3">
        <v>516.6</v>
      </c>
      <c r="E52" s="3">
        <v>812.82</v>
      </c>
      <c r="F52" s="4">
        <f t="shared" si="6"/>
        <v>1548.37</v>
      </c>
      <c r="G52" s="3">
        <v>2123.69</v>
      </c>
      <c r="H52" s="3">
        <v>384.81</v>
      </c>
      <c r="I52" s="3">
        <f t="shared" si="7"/>
        <v>3068.3</v>
      </c>
      <c r="J52" s="3">
        <f t="shared" si="2"/>
        <v>3579.6833333333334</v>
      </c>
      <c r="K52" s="3">
        <f t="shared" si="4"/>
        <v>153.72</v>
      </c>
      <c r="L52" s="3">
        <f t="shared" si="8"/>
        <v>23.29</v>
      </c>
    </row>
    <row r="53" spans="1:12" x14ac:dyDescent="0.25">
      <c r="A53" s="4">
        <f t="shared" si="5"/>
        <v>2901</v>
      </c>
      <c r="B53">
        <v>80</v>
      </c>
      <c r="C53" s="3">
        <v>1962.07</v>
      </c>
      <c r="D53" s="3">
        <v>525.66</v>
      </c>
      <c r="E53" s="3">
        <v>827.07</v>
      </c>
      <c r="F53" s="4">
        <f t="shared" si="6"/>
        <v>1569.66</v>
      </c>
      <c r="G53" s="3">
        <v>2163.69</v>
      </c>
      <c r="H53" s="3">
        <v>392.06</v>
      </c>
      <c r="I53" s="3">
        <f t="shared" si="7"/>
        <v>3124.36</v>
      </c>
      <c r="J53" s="3">
        <f t="shared" si="2"/>
        <v>3645.086666666667</v>
      </c>
      <c r="K53" s="3">
        <f t="shared" si="4"/>
        <v>153.72</v>
      </c>
      <c r="L53" s="3">
        <f t="shared" si="8"/>
        <v>23.71</v>
      </c>
    </row>
    <row r="54" spans="1:12" x14ac:dyDescent="0.25">
      <c r="A54" s="4">
        <f t="shared" si="5"/>
        <v>2951</v>
      </c>
      <c r="B54">
        <v>80</v>
      </c>
      <c r="C54" s="3">
        <v>1988.68</v>
      </c>
      <c r="D54" s="3">
        <v>534.72</v>
      </c>
      <c r="E54" s="3">
        <v>841.33</v>
      </c>
      <c r="F54" s="4">
        <f t="shared" si="6"/>
        <v>1590.94</v>
      </c>
      <c r="G54" s="3">
        <v>2203.6799999999998</v>
      </c>
      <c r="H54" s="3">
        <v>399.31</v>
      </c>
      <c r="I54" s="3">
        <f t="shared" si="7"/>
        <v>3180.4199999999996</v>
      </c>
      <c r="J54" s="3">
        <f t="shared" si="2"/>
        <v>3710.49</v>
      </c>
      <c r="K54" s="3">
        <f t="shared" si="4"/>
        <v>153.72</v>
      </c>
      <c r="L54" s="3">
        <f t="shared" si="8"/>
        <v>24.14</v>
      </c>
    </row>
    <row r="55" spans="1:12" x14ac:dyDescent="0.25">
      <c r="A55" s="4">
        <f t="shared" si="5"/>
        <v>3001</v>
      </c>
      <c r="B55">
        <v>80</v>
      </c>
      <c r="C55" s="3">
        <v>2015.29</v>
      </c>
      <c r="D55" s="3">
        <v>543.78</v>
      </c>
      <c r="E55" s="3">
        <v>855.58</v>
      </c>
      <c r="F55" s="4">
        <f t="shared" si="6"/>
        <v>1612.23</v>
      </c>
      <c r="G55" s="3">
        <v>2243.67</v>
      </c>
      <c r="H55" s="3">
        <v>406.55</v>
      </c>
      <c r="I55" s="3">
        <f t="shared" si="7"/>
        <v>3236.4799999999996</v>
      </c>
      <c r="J55" s="3">
        <f t="shared" si="2"/>
        <v>3775.893333333333</v>
      </c>
      <c r="K55" s="3">
        <f t="shared" si="4"/>
        <v>153.72</v>
      </c>
      <c r="L55" s="3">
        <f t="shared" si="8"/>
        <v>24.56</v>
      </c>
    </row>
    <row r="56" spans="1:12" x14ac:dyDescent="0.25">
      <c r="A56" s="4">
        <f t="shared" si="5"/>
        <v>3051</v>
      </c>
      <c r="B56">
        <v>80</v>
      </c>
      <c r="C56" s="3">
        <v>2041.9</v>
      </c>
      <c r="D56" s="3">
        <v>552.84</v>
      </c>
      <c r="E56" s="3">
        <v>869.84</v>
      </c>
      <c r="F56" s="4">
        <f t="shared" si="6"/>
        <v>1633.52</v>
      </c>
      <c r="G56" s="3">
        <v>2283.6799999999998</v>
      </c>
      <c r="H56" s="3">
        <v>413.8</v>
      </c>
      <c r="I56" s="3">
        <f t="shared" si="7"/>
        <v>3292.56</v>
      </c>
      <c r="J56" s="3">
        <f t="shared" si="2"/>
        <v>3841.3199999999997</v>
      </c>
      <c r="K56" s="3">
        <f t="shared" si="4"/>
        <v>153.72</v>
      </c>
      <c r="L56" s="3">
        <f t="shared" si="8"/>
        <v>24.99</v>
      </c>
    </row>
    <row r="57" spans="1:12" x14ac:dyDescent="0.25">
      <c r="A57" s="4">
        <f t="shared" si="5"/>
        <v>3101</v>
      </c>
      <c r="B57">
        <v>80</v>
      </c>
      <c r="C57" s="3">
        <v>2068.52</v>
      </c>
      <c r="D57" s="3">
        <v>561.9</v>
      </c>
      <c r="E57" s="3">
        <v>884.09</v>
      </c>
      <c r="F57" s="4">
        <f t="shared" si="6"/>
        <v>1654.82</v>
      </c>
      <c r="G57" s="3">
        <v>2323.6999999999998</v>
      </c>
      <c r="H57" s="3">
        <v>421.05</v>
      </c>
      <c r="I57" s="3">
        <f t="shared" si="7"/>
        <v>3348.64</v>
      </c>
      <c r="J57" s="3">
        <f t="shared" si="2"/>
        <v>3906.7466666666664</v>
      </c>
      <c r="K57" s="3">
        <f t="shared" si="4"/>
        <v>153.72</v>
      </c>
      <c r="L57" s="3">
        <f t="shared" si="8"/>
        <v>25.41</v>
      </c>
    </row>
    <row r="58" spans="1:12" x14ac:dyDescent="0.25">
      <c r="A58" s="4">
        <f t="shared" si="5"/>
        <v>3151</v>
      </c>
      <c r="B58">
        <v>80</v>
      </c>
      <c r="C58" s="3">
        <v>2095.13</v>
      </c>
      <c r="D58" s="3">
        <v>570.96</v>
      </c>
      <c r="E58" s="3">
        <v>898.35</v>
      </c>
      <c r="F58" s="4">
        <f t="shared" si="6"/>
        <v>1676.1</v>
      </c>
      <c r="G58" s="3">
        <v>2363.6799999999998</v>
      </c>
      <c r="H58" s="3">
        <v>428.3</v>
      </c>
      <c r="I58" s="3">
        <f t="shared" si="7"/>
        <v>3404.6899999999996</v>
      </c>
      <c r="J58" s="3">
        <f t="shared" si="2"/>
        <v>3972.1383333333329</v>
      </c>
      <c r="K58" s="3">
        <f t="shared" si="4"/>
        <v>153.72</v>
      </c>
      <c r="L58" s="3">
        <f t="shared" si="8"/>
        <v>25.84</v>
      </c>
    </row>
    <row r="59" spans="1:12" x14ac:dyDescent="0.25">
      <c r="A59" s="4">
        <f t="shared" si="5"/>
        <v>3201</v>
      </c>
      <c r="B59">
        <v>80</v>
      </c>
      <c r="C59" s="3">
        <v>2120.2199999999998</v>
      </c>
      <c r="D59" s="3">
        <v>580.02</v>
      </c>
      <c r="E59" s="3">
        <v>912.6</v>
      </c>
      <c r="F59" s="4">
        <f t="shared" si="6"/>
        <v>1696.18</v>
      </c>
      <c r="G59" s="3">
        <v>2401.42</v>
      </c>
      <c r="H59" s="3">
        <v>435.14</v>
      </c>
      <c r="I59" s="3">
        <f t="shared" si="7"/>
        <v>3458.9</v>
      </c>
      <c r="J59" s="3">
        <f t="shared" si="2"/>
        <v>4035.3833333333332</v>
      </c>
      <c r="K59" s="3">
        <f t="shared" si="4"/>
        <v>153.72</v>
      </c>
      <c r="L59" s="3">
        <f t="shared" si="8"/>
        <v>26.25</v>
      </c>
    </row>
    <row r="60" spans="1:12" x14ac:dyDescent="0.25">
      <c r="A60" s="4">
        <f t="shared" si="5"/>
        <v>3251</v>
      </c>
      <c r="B60">
        <v>80</v>
      </c>
      <c r="C60" s="3">
        <v>2143.9699999999998</v>
      </c>
      <c r="D60" s="3">
        <v>589.08000000000004</v>
      </c>
      <c r="E60" s="3">
        <v>926.86</v>
      </c>
      <c r="F60" s="4">
        <f t="shared" si="6"/>
        <v>1715.18</v>
      </c>
      <c r="G60" s="3">
        <v>2437.11</v>
      </c>
      <c r="H60" s="3">
        <v>441.6</v>
      </c>
      <c r="I60" s="3">
        <f t="shared" si="7"/>
        <v>3511.4500000000003</v>
      </c>
      <c r="J60" s="3">
        <f t="shared" si="2"/>
        <v>4096.6916666666666</v>
      </c>
      <c r="K60" s="3">
        <f t="shared" si="4"/>
        <v>153.72</v>
      </c>
      <c r="L60" s="4">
        <f t="shared" si="8"/>
        <v>26.65</v>
      </c>
    </row>
    <row r="61" spans="1:12" x14ac:dyDescent="0.25">
      <c r="A61" s="4">
        <f t="shared" si="5"/>
        <v>3301</v>
      </c>
      <c r="B61">
        <v>80</v>
      </c>
      <c r="C61" s="3">
        <v>2167.71</v>
      </c>
      <c r="D61" s="3">
        <v>598.14</v>
      </c>
      <c r="E61" s="3">
        <v>941.11</v>
      </c>
      <c r="F61" s="4">
        <f t="shared" si="6"/>
        <v>1734.17</v>
      </c>
      <c r="G61" s="3">
        <v>2472.79</v>
      </c>
      <c r="H61" s="3">
        <v>448.07</v>
      </c>
      <c r="I61" s="3">
        <f t="shared" si="7"/>
        <v>3563.97</v>
      </c>
      <c r="J61" s="3">
        <f t="shared" si="2"/>
        <v>4157.9650000000001</v>
      </c>
      <c r="K61" s="3">
        <f t="shared" si="4"/>
        <v>153.72</v>
      </c>
      <c r="L61" s="4">
        <f t="shared" si="8"/>
        <v>27.05</v>
      </c>
    </row>
    <row r="62" spans="1:12" x14ac:dyDescent="0.25">
      <c r="A62" s="4">
        <f t="shared" si="5"/>
        <v>3351</v>
      </c>
      <c r="B62">
        <v>80</v>
      </c>
      <c r="C62" s="3">
        <v>2191.46</v>
      </c>
      <c r="D62" s="3">
        <v>607.20000000000005</v>
      </c>
      <c r="E62" s="3">
        <v>955.37</v>
      </c>
      <c r="F62" s="4">
        <f t="shared" si="6"/>
        <v>1753.17</v>
      </c>
      <c r="G62" s="3">
        <v>2508.4899999999998</v>
      </c>
      <c r="H62" s="3">
        <v>454.54</v>
      </c>
      <c r="I62" s="3">
        <f t="shared" si="7"/>
        <v>3616.5199999999995</v>
      </c>
      <c r="J62" s="3">
        <f t="shared" si="2"/>
        <v>4219.2733333333326</v>
      </c>
      <c r="K62" s="3">
        <f t="shared" si="4"/>
        <v>153.72</v>
      </c>
      <c r="L62" s="3">
        <f t="shared" si="8"/>
        <v>27.45</v>
      </c>
    </row>
    <row r="63" spans="1:12" x14ac:dyDescent="0.25">
      <c r="A63" s="4">
        <f t="shared" si="5"/>
        <v>3401</v>
      </c>
      <c r="B63">
        <v>80</v>
      </c>
      <c r="C63" s="3">
        <v>2215.1999999999998</v>
      </c>
      <c r="D63" s="3">
        <v>616.26</v>
      </c>
      <c r="E63" s="3">
        <v>969.62</v>
      </c>
      <c r="F63" s="4">
        <f t="shared" si="6"/>
        <v>1772.16</v>
      </c>
      <c r="G63" s="3">
        <v>2544.17</v>
      </c>
      <c r="H63" s="3">
        <v>461</v>
      </c>
      <c r="I63" s="3">
        <f t="shared" si="7"/>
        <v>3669.05</v>
      </c>
      <c r="J63" s="3">
        <f t="shared" si="2"/>
        <v>4280.5583333333334</v>
      </c>
      <c r="K63" s="3">
        <f t="shared" si="4"/>
        <v>153.72</v>
      </c>
      <c r="L63" s="3">
        <f t="shared" si="8"/>
        <v>27.85</v>
      </c>
    </row>
    <row r="64" spans="1:12" x14ac:dyDescent="0.25">
      <c r="A64" s="4">
        <f t="shared" si="5"/>
        <v>3451</v>
      </c>
      <c r="B64">
        <v>80</v>
      </c>
      <c r="C64" s="3">
        <v>2238.9499999999998</v>
      </c>
      <c r="D64" s="3">
        <v>625.32000000000005</v>
      </c>
      <c r="E64" s="3">
        <v>983.88</v>
      </c>
      <c r="F64" s="4">
        <f t="shared" si="6"/>
        <v>1791.16</v>
      </c>
      <c r="G64" s="3">
        <v>2579.87</v>
      </c>
      <c r="H64" s="3">
        <v>467.47</v>
      </c>
      <c r="I64" s="3">
        <f t="shared" si="7"/>
        <v>3721.5999999999995</v>
      </c>
      <c r="J64" s="3">
        <f t="shared" si="2"/>
        <v>4341.8666666666659</v>
      </c>
      <c r="K64" s="3">
        <f t="shared" si="4"/>
        <v>153.72</v>
      </c>
      <c r="L64" s="3">
        <f t="shared" si="8"/>
        <v>28.25</v>
      </c>
    </row>
    <row r="65" spans="1:12" x14ac:dyDescent="0.25">
      <c r="A65" s="4">
        <f t="shared" si="5"/>
        <v>3501</v>
      </c>
      <c r="B65">
        <v>80</v>
      </c>
      <c r="C65" s="3">
        <v>2262.69</v>
      </c>
      <c r="D65" s="3">
        <v>634.38</v>
      </c>
      <c r="E65" s="3">
        <v>998.13</v>
      </c>
      <c r="F65" s="4">
        <f t="shared" si="6"/>
        <v>1810.15</v>
      </c>
      <c r="G65" s="3">
        <v>2615.5500000000002</v>
      </c>
      <c r="H65" s="3">
        <v>473.94</v>
      </c>
      <c r="I65" s="3">
        <f t="shared" si="7"/>
        <v>3774.1200000000003</v>
      </c>
      <c r="J65" s="3">
        <f t="shared" si="2"/>
        <v>4403.1400000000003</v>
      </c>
      <c r="K65" s="3">
        <f t="shared" si="4"/>
        <v>153.72</v>
      </c>
      <c r="L65" s="3">
        <f t="shared" si="8"/>
        <v>28.64</v>
      </c>
    </row>
    <row r="66" spans="1:12" x14ac:dyDescent="0.25">
      <c r="A66" s="4">
        <f t="shared" si="5"/>
        <v>3551</v>
      </c>
      <c r="B66">
        <v>80</v>
      </c>
      <c r="C66" s="3">
        <v>2286.44</v>
      </c>
      <c r="D66" s="3">
        <v>643.44000000000005</v>
      </c>
      <c r="E66" s="3">
        <v>1012.39</v>
      </c>
      <c r="F66" s="4">
        <f t="shared" si="6"/>
        <v>1829.15</v>
      </c>
      <c r="G66" s="3">
        <v>2651.26</v>
      </c>
      <c r="H66" s="3">
        <v>480.41</v>
      </c>
      <c r="I66" s="3">
        <f t="shared" si="7"/>
        <v>3826.6800000000003</v>
      </c>
      <c r="J66" s="3">
        <f t="shared" si="2"/>
        <v>4464.46</v>
      </c>
      <c r="K66" s="3">
        <f t="shared" si="4"/>
        <v>153.72</v>
      </c>
      <c r="L66" s="3">
        <f t="shared" si="8"/>
        <v>29.04</v>
      </c>
    </row>
    <row r="67" spans="1:12" x14ac:dyDescent="0.25">
      <c r="A67" s="4">
        <f t="shared" si="5"/>
        <v>3601</v>
      </c>
      <c r="B67">
        <v>80</v>
      </c>
      <c r="C67" s="3">
        <v>2310.1799999999998</v>
      </c>
      <c r="D67" s="3">
        <v>652.5</v>
      </c>
      <c r="E67" s="3">
        <v>1026.6400000000001</v>
      </c>
      <c r="F67" s="4">
        <f t="shared" si="6"/>
        <v>1848.14</v>
      </c>
      <c r="G67" s="3">
        <v>2686.93</v>
      </c>
      <c r="H67" s="3">
        <v>486.87</v>
      </c>
      <c r="I67" s="3">
        <f t="shared" si="7"/>
        <v>3879.2</v>
      </c>
      <c r="J67" s="3">
        <f t="shared" si="2"/>
        <v>4525.7333333333336</v>
      </c>
      <c r="K67" s="3">
        <f t="shared" si="4"/>
        <v>153.72</v>
      </c>
      <c r="L67" s="3">
        <f t="shared" si="8"/>
        <v>29.44</v>
      </c>
    </row>
    <row r="68" spans="1:12" x14ac:dyDescent="0.25">
      <c r="A68" s="4">
        <f t="shared" si="5"/>
        <v>3651</v>
      </c>
      <c r="B68">
        <v>80</v>
      </c>
      <c r="C68" s="3">
        <v>2333.9299999999998</v>
      </c>
      <c r="D68" s="3">
        <v>661.56</v>
      </c>
      <c r="E68" s="3">
        <v>1040.9000000000001</v>
      </c>
      <c r="F68" s="4">
        <f t="shared" si="6"/>
        <v>1867.14</v>
      </c>
      <c r="G68" s="3">
        <v>2722.63</v>
      </c>
      <c r="H68" s="3">
        <v>493.34</v>
      </c>
      <c r="I68" s="3">
        <f t="shared" si="7"/>
        <v>3931.75</v>
      </c>
      <c r="J68" s="3">
        <f t="shared" ref="J68:J103" si="9">I68+I68/6</f>
        <v>4587.041666666667</v>
      </c>
      <c r="K68" s="3">
        <f t="shared" si="4"/>
        <v>153.72</v>
      </c>
      <c r="L68" s="3">
        <f t="shared" si="8"/>
        <v>29.84</v>
      </c>
    </row>
    <row r="69" spans="1:12" x14ac:dyDescent="0.25">
      <c r="A69" s="4">
        <f t="shared" si="5"/>
        <v>3701</v>
      </c>
      <c r="B69">
        <v>80</v>
      </c>
      <c r="C69" s="3">
        <v>2357.67</v>
      </c>
      <c r="D69" s="3">
        <v>670.62</v>
      </c>
      <c r="E69" s="3">
        <v>1055.1500000000001</v>
      </c>
      <c r="F69" s="4">
        <f t="shared" si="6"/>
        <v>1886.14</v>
      </c>
      <c r="G69" s="3">
        <v>2758.33</v>
      </c>
      <c r="H69" s="3">
        <v>499.81</v>
      </c>
      <c r="I69" s="3">
        <f t="shared" si="7"/>
        <v>3984.2900000000004</v>
      </c>
      <c r="J69" s="3">
        <f t="shared" si="9"/>
        <v>4648.338333333334</v>
      </c>
      <c r="K69" s="3">
        <f t="shared" ref="K69:K103" si="10">ROUND(35.5*4.33,2)</f>
        <v>153.72</v>
      </c>
      <c r="L69" s="3">
        <f t="shared" si="8"/>
        <v>30.24</v>
      </c>
    </row>
    <row r="70" spans="1:12" x14ac:dyDescent="0.25">
      <c r="A70" s="4">
        <f t="shared" si="5"/>
        <v>3751</v>
      </c>
      <c r="B70">
        <v>80</v>
      </c>
      <c r="C70" s="3">
        <v>2381.42</v>
      </c>
      <c r="D70" s="3">
        <v>679.68</v>
      </c>
      <c r="E70" s="3">
        <v>1069.4100000000001</v>
      </c>
      <c r="F70" s="4">
        <f t="shared" si="6"/>
        <v>1905.14</v>
      </c>
      <c r="G70" s="3">
        <v>2794.03</v>
      </c>
      <c r="H70" s="3">
        <v>506.28</v>
      </c>
      <c r="I70" s="3">
        <f t="shared" si="7"/>
        <v>4036.84</v>
      </c>
      <c r="J70" s="3">
        <f t="shared" si="9"/>
        <v>4709.6466666666665</v>
      </c>
      <c r="K70" s="3">
        <f t="shared" si="10"/>
        <v>153.72</v>
      </c>
      <c r="L70" s="3">
        <f t="shared" si="8"/>
        <v>30.64</v>
      </c>
    </row>
    <row r="71" spans="1:12" x14ac:dyDescent="0.25">
      <c r="A71" s="4">
        <f t="shared" ref="A71:A102" si="11">+A70+50</f>
        <v>3801</v>
      </c>
      <c r="B71">
        <v>80</v>
      </c>
      <c r="C71" s="3">
        <v>2405.16</v>
      </c>
      <c r="D71" s="3">
        <v>688.74</v>
      </c>
      <c r="E71" s="3">
        <v>1083.6600000000001</v>
      </c>
      <c r="F71" s="4">
        <f t="shared" si="6"/>
        <v>1924.13</v>
      </c>
      <c r="G71" s="3">
        <v>2829.71</v>
      </c>
      <c r="H71" s="3">
        <v>512.74</v>
      </c>
      <c r="I71" s="3">
        <f t="shared" si="7"/>
        <v>4089.37</v>
      </c>
      <c r="J71" s="3">
        <f t="shared" si="9"/>
        <v>4770.9316666666664</v>
      </c>
      <c r="K71" s="3">
        <f t="shared" si="10"/>
        <v>153.72</v>
      </c>
      <c r="L71" s="3">
        <f t="shared" si="8"/>
        <v>31.04</v>
      </c>
    </row>
    <row r="72" spans="1:12" x14ac:dyDescent="0.25">
      <c r="A72" s="4">
        <f t="shared" si="11"/>
        <v>3851</v>
      </c>
      <c r="B72">
        <v>80</v>
      </c>
      <c r="C72" s="3">
        <v>2428.91</v>
      </c>
      <c r="D72" s="3">
        <v>697.8</v>
      </c>
      <c r="E72" s="3">
        <v>1097.92</v>
      </c>
      <c r="F72" s="4">
        <f t="shared" si="6"/>
        <v>1943.13</v>
      </c>
      <c r="G72" s="3">
        <v>2865.41</v>
      </c>
      <c r="H72" s="3">
        <v>519.21</v>
      </c>
      <c r="I72" s="3">
        <f t="shared" si="7"/>
        <v>4141.92</v>
      </c>
      <c r="J72" s="3">
        <f t="shared" si="9"/>
        <v>4832.24</v>
      </c>
      <c r="K72" s="3">
        <f t="shared" si="10"/>
        <v>153.72</v>
      </c>
      <c r="L72" s="3">
        <f t="shared" si="8"/>
        <v>31.44</v>
      </c>
    </row>
    <row r="73" spans="1:12" x14ac:dyDescent="0.25">
      <c r="A73" s="4">
        <f t="shared" si="11"/>
        <v>3901</v>
      </c>
      <c r="B73">
        <v>80</v>
      </c>
      <c r="C73" s="3">
        <v>2452.65</v>
      </c>
      <c r="D73" s="3">
        <v>706.86</v>
      </c>
      <c r="E73" s="3">
        <v>1112.17</v>
      </c>
      <c r="F73" s="4">
        <f t="shared" si="6"/>
        <v>1962.12</v>
      </c>
      <c r="G73" s="3">
        <v>2901.09</v>
      </c>
      <c r="H73" s="3">
        <v>525.67999999999995</v>
      </c>
      <c r="I73" s="3">
        <f t="shared" si="7"/>
        <v>4194.4400000000005</v>
      </c>
      <c r="J73" s="3">
        <f t="shared" si="9"/>
        <v>4893.5133333333342</v>
      </c>
      <c r="K73" s="3">
        <f t="shared" si="10"/>
        <v>153.72</v>
      </c>
      <c r="L73" s="3">
        <f t="shared" si="8"/>
        <v>31.83</v>
      </c>
    </row>
    <row r="74" spans="1:12" x14ac:dyDescent="0.25">
      <c r="A74" s="4">
        <f t="shared" si="11"/>
        <v>3951</v>
      </c>
      <c r="B74">
        <v>80</v>
      </c>
      <c r="C74" s="3">
        <v>2476.4</v>
      </c>
      <c r="D74" s="3">
        <v>715.92</v>
      </c>
      <c r="E74" s="3">
        <v>1126.43</v>
      </c>
      <c r="F74" s="4">
        <f t="shared" si="6"/>
        <v>1981.12</v>
      </c>
      <c r="G74" s="3">
        <v>2936.8</v>
      </c>
      <c r="H74" s="3">
        <v>532.15</v>
      </c>
      <c r="I74" s="3">
        <f t="shared" si="7"/>
        <v>4247.0000000000009</v>
      </c>
      <c r="J74" s="3">
        <f t="shared" si="9"/>
        <v>4954.8333333333339</v>
      </c>
      <c r="K74" s="3">
        <f t="shared" si="10"/>
        <v>153.72</v>
      </c>
      <c r="L74" s="3">
        <f t="shared" si="8"/>
        <v>32.229999999999997</v>
      </c>
    </row>
    <row r="75" spans="1:12" x14ac:dyDescent="0.25">
      <c r="A75" s="4">
        <f t="shared" si="11"/>
        <v>4001</v>
      </c>
      <c r="B75">
        <v>80</v>
      </c>
      <c r="C75" s="3">
        <v>2500.14</v>
      </c>
      <c r="D75" s="3">
        <v>724.98</v>
      </c>
      <c r="E75" s="3">
        <v>1140.68</v>
      </c>
      <c r="F75" s="4">
        <f t="shared" si="6"/>
        <v>2000.11</v>
      </c>
      <c r="G75" s="3">
        <v>2972.47</v>
      </c>
      <c r="H75" s="3">
        <v>538.61</v>
      </c>
      <c r="I75" s="3">
        <f t="shared" si="7"/>
        <v>4299.5200000000004</v>
      </c>
      <c r="J75" s="3">
        <f t="shared" si="9"/>
        <v>5016.1066666666675</v>
      </c>
      <c r="K75" s="3">
        <f t="shared" si="10"/>
        <v>153.72</v>
      </c>
      <c r="L75" s="3">
        <f t="shared" si="8"/>
        <v>32.630000000000003</v>
      </c>
    </row>
    <row r="76" spans="1:12" x14ac:dyDescent="0.25">
      <c r="A76" s="4">
        <f t="shared" si="11"/>
        <v>4051</v>
      </c>
      <c r="B76">
        <v>80</v>
      </c>
      <c r="C76" s="3">
        <v>2523.89</v>
      </c>
      <c r="D76" s="3">
        <v>734.04</v>
      </c>
      <c r="E76" s="3">
        <v>1154.94</v>
      </c>
      <c r="F76" s="4">
        <f t="shared" si="6"/>
        <v>2019.11</v>
      </c>
      <c r="G76" s="3">
        <v>3008.17</v>
      </c>
      <c r="H76" s="3">
        <v>545.08000000000004</v>
      </c>
      <c r="I76" s="3">
        <f t="shared" si="7"/>
        <v>4352.07</v>
      </c>
      <c r="J76" s="3">
        <f t="shared" si="9"/>
        <v>5077.415</v>
      </c>
      <c r="K76" s="3">
        <f t="shared" si="10"/>
        <v>153.72</v>
      </c>
      <c r="L76" s="3">
        <f t="shared" si="8"/>
        <v>33.03</v>
      </c>
    </row>
    <row r="77" spans="1:12" x14ac:dyDescent="0.25">
      <c r="A77" s="4">
        <f t="shared" si="11"/>
        <v>4101</v>
      </c>
      <c r="B77">
        <v>80</v>
      </c>
      <c r="C77" s="3">
        <v>2547.64</v>
      </c>
      <c r="D77" s="3">
        <v>743.1</v>
      </c>
      <c r="E77" s="3">
        <v>1169.19</v>
      </c>
      <c r="F77" s="4">
        <f t="shared" si="6"/>
        <v>2038.11</v>
      </c>
      <c r="G77" s="3">
        <v>3043.87</v>
      </c>
      <c r="H77" s="3">
        <v>551.54999999999995</v>
      </c>
      <c r="I77" s="3">
        <f t="shared" si="7"/>
        <v>4404.6099999999997</v>
      </c>
      <c r="J77" s="3">
        <f t="shared" si="9"/>
        <v>5138.7116666666661</v>
      </c>
      <c r="K77" s="3">
        <f t="shared" si="10"/>
        <v>153.72</v>
      </c>
      <c r="L77" s="3">
        <f t="shared" si="8"/>
        <v>33.43</v>
      </c>
    </row>
    <row r="78" spans="1:12" x14ac:dyDescent="0.25">
      <c r="A78" s="4">
        <f t="shared" si="11"/>
        <v>4151</v>
      </c>
      <c r="B78">
        <v>80</v>
      </c>
      <c r="C78" s="3">
        <v>2571.38</v>
      </c>
      <c r="D78" s="3">
        <v>752.16</v>
      </c>
      <c r="E78" s="3">
        <v>1183.45</v>
      </c>
      <c r="F78" s="4">
        <f t="shared" si="6"/>
        <v>2057.1</v>
      </c>
      <c r="G78" s="3">
        <v>3079.55</v>
      </c>
      <c r="H78" s="3">
        <v>558.01</v>
      </c>
      <c r="I78" s="3">
        <f t="shared" si="7"/>
        <v>4457.1499999999996</v>
      </c>
      <c r="J78" s="3">
        <f t="shared" si="9"/>
        <v>5200.0083333333332</v>
      </c>
      <c r="K78" s="3">
        <f t="shared" si="10"/>
        <v>153.72</v>
      </c>
      <c r="L78" s="3">
        <f t="shared" si="8"/>
        <v>33.83</v>
      </c>
    </row>
    <row r="79" spans="1:12" x14ac:dyDescent="0.25">
      <c r="A79" s="4">
        <f t="shared" si="11"/>
        <v>4201</v>
      </c>
      <c r="B79">
        <v>80</v>
      </c>
      <c r="C79" s="3">
        <v>2595.13</v>
      </c>
      <c r="D79" s="3">
        <v>761.22</v>
      </c>
      <c r="E79" s="3">
        <v>1197.7</v>
      </c>
      <c r="F79" s="4">
        <f t="shared" si="6"/>
        <v>2076.1</v>
      </c>
      <c r="G79" s="3">
        <v>3115.25</v>
      </c>
      <c r="H79" s="3">
        <v>564.48</v>
      </c>
      <c r="I79" s="3">
        <f t="shared" si="7"/>
        <v>4509.6900000000005</v>
      </c>
      <c r="J79" s="3">
        <f t="shared" si="9"/>
        <v>5261.3050000000003</v>
      </c>
      <c r="K79" s="3">
        <f t="shared" si="10"/>
        <v>153.72</v>
      </c>
      <c r="L79" s="3">
        <f t="shared" si="8"/>
        <v>34.229999999999997</v>
      </c>
    </row>
    <row r="80" spans="1:12" x14ac:dyDescent="0.25">
      <c r="A80" s="4">
        <f t="shared" si="11"/>
        <v>4251</v>
      </c>
      <c r="B80">
        <v>80</v>
      </c>
      <c r="C80" s="3">
        <v>2618.87</v>
      </c>
      <c r="D80" s="3">
        <v>770.28</v>
      </c>
      <c r="E80" s="3">
        <v>1211.96</v>
      </c>
      <c r="F80" s="4">
        <f t="shared" si="6"/>
        <v>2095.1</v>
      </c>
      <c r="G80" s="3">
        <v>3150.95</v>
      </c>
      <c r="H80" s="3">
        <v>570.95000000000005</v>
      </c>
      <c r="I80" s="3">
        <f t="shared" si="7"/>
        <v>4562.24</v>
      </c>
      <c r="J80" s="3">
        <f t="shared" si="9"/>
        <v>5322.6133333333328</v>
      </c>
      <c r="K80" s="3">
        <f t="shared" si="10"/>
        <v>153.72</v>
      </c>
      <c r="L80" s="3">
        <f t="shared" si="8"/>
        <v>34.630000000000003</v>
      </c>
    </row>
    <row r="81" spans="1:12" x14ac:dyDescent="0.25">
      <c r="A81" s="4">
        <f t="shared" si="11"/>
        <v>4301</v>
      </c>
      <c r="B81">
        <v>80</v>
      </c>
      <c r="C81" s="3">
        <v>2642.62</v>
      </c>
      <c r="D81" s="3">
        <v>779.34</v>
      </c>
      <c r="E81" s="3">
        <v>1226.21</v>
      </c>
      <c r="F81" s="4">
        <f t="shared" si="6"/>
        <v>2114.1</v>
      </c>
      <c r="G81" s="3">
        <v>3188.1</v>
      </c>
      <c r="H81" s="3">
        <v>577.67999999999995</v>
      </c>
      <c r="I81" s="3">
        <f t="shared" si="7"/>
        <v>4615.9699999999993</v>
      </c>
      <c r="J81" s="3">
        <f t="shared" si="9"/>
        <v>5385.2983333333323</v>
      </c>
      <c r="K81" s="3">
        <f t="shared" si="10"/>
        <v>153.72</v>
      </c>
      <c r="L81" s="3">
        <f t="shared" si="8"/>
        <v>35.03</v>
      </c>
    </row>
    <row r="82" spans="1:12" x14ac:dyDescent="0.25">
      <c r="A82" s="4">
        <f t="shared" si="11"/>
        <v>4351</v>
      </c>
      <c r="B82">
        <v>80</v>
      </c>
      <c r="C82" s="3">
        <v>2666.36</v>
      </c>
      <c r="D82" s="3">
        <v>788.4</v>
      </c>
      <c r="E82" s="3">
        <v>1240.47</v>
      </c>
      <c r="F82" s="4">
        <f t="shared" si="6"/>
        <v>2133.09</v>
      </c>
      <c r="G82" s="3">
        <v>3228.1</v>
      </c>
      <c r="H82" s="3">
        <v>584.92999999999995</v>
      </c>
      <c r="I82" s="3">
        <f t="shared" si="7"/>
        <v>4672.04</v>
      </c>
      <c r="J82" s="3">
        <f t="shared" si="9"/>
        <v>5450.7133333333331</v>
      </c>
      <c r="K82" s="3">
        <f t="shared" si="10"/>
        <v>153.72</v>
      </c>
      <c r="L82" s="3">
        <f t="shared" si="8"/>
        <v>35.46</v>
      </c>
    </row>
    <row r="83" spans="1:12" x14ac:dyDescent="0.25">
      <c r="A83" s="4">
        <f t="shared" si="11"/>
        <v>4401</v>
      </c>
      <c r="B83">
        <v>80</v>
      </c>
      <c r="C83" s="3">
        <v>2690.11</v>
      </c>
      <c r="D83" s="3">
        <v>797.46</v>
      </c>
      <c r="E83" s="3">
        <v>1254.72</v>
      </c>
      <c r="F83" s="4">
        <f t="shared" si="6"/>
        <v>2152.09</v>
      </c>
      <c r="G83" s="3">
        <v>3268.1</v>
      </c>
      <c r="H83" s="3">
        <v>592.17999999999995</v>
      </c>
      <c r="I83" s="3">
        <f t="shared" si="7"/>
        <v>4728.0999999999995</v>
      </c>
      <c r="J83" s="3">
        <f t="shared" si="9"/>
        <v>5516.1166666666659</v>
      </c>
      <c r="K83" s="3">
        <f t="shared" si="10"/>
        <v>153.72</v>
      </c>
      <c r="L83" s="3">
        <f t="shared" si="8"/>
        <v>35.880000000000003</v>
      </c>
    </row>
    <row r="84" spans="1:12" x14ac:dyDescent="0.25">
      <c r="A84" s="4">
        <f t="shared" si="11"/>
        <v>4451</v>
      </c>
      <c r="B84">
        <v>80</v>
      </c>
      <c r="C84" s="3">
        <v>2713.85</v>
      </c>
      <c r="D84" s="3">
        <v>806.52</v>
      </c>
      <c r="E84" s="3">
        <v>1268.98</v>
      </c>
      <c r="F84" s="4">
        <f>+ROUND(C84*B84/100,2)</f>
        <v>2171.08</v>
      </c>
      <c r="G84" s="3">
        <v>3308.1</v>
      </c>
      <c r="H84" s="3">
        <v>599.42999999999995</v>
      </c>
      <c r="I84" s="3">
        <f t="shared" si="7"/>
        <v>4784.17</v>
      </c>
      <c r="J84" s="3">
        <f t="shared" si="9"/>
        <v>5581.5316666666668</v>
      </c>
      <c r="K84" s="3">
        <f t="shared" si="10"/>
        <v>153.72</v>
      </c>
      <c r="L84" s="3">
        <f t="shared" si="8"/>
        <v>36.31</v>
      </c>
    </row>
    <row r="85" spans="1:12" x14ac:dyDescent="0.25">
      <c r="A85" s="4">
        <f t="shared" si="11"/>
        <v>4501</v>
      </c>
      <c r="B85">
        <v>80</v>
      </c>
      <c r="C85" s="3">
        <v>2737.6</v>
      </c>
      <c r="D85" s="3">
        <v>815.58</v>
      </c>
      <c r="E85" s="3">
        <v>1283.23</v>
      </c>
      <c r="F85" s="4">
        <f t="shared" si="6"/>
        <v>2190.08</v>
      </c>
      <c r="G85" s="3">
        <v>3348.09</v>
      </c>
      <c r="H85" s="3">
        <v>606.66999999999996</v>
      </c>
      <c r="I85" s="3">
        <f t="shared" si="7"/>
        <v>4840.2299999999996</v>
      </c>
      <c r="J85" s="3">
        <f t="shared" si="9"/>
        <v>5646.9349999999995</v>
      </c>
      <c r="K85" s="3">
        <f t="shared" si="10"/>
        <v>153.72</v>
      </c>
      <c r="L85" s="3">
        <f t="shared" si="8"/>
        <v>36.74</v>
      </c>
    </row>
    <row r="86" spans="1:12" x14ac:dyDescent="0.25">
      <c r="A86" s="4">
        <f t="shared" si="11"/>
        <v>4551</v>
      </c>
      <c r="B86">
        <v>80</v>
      </c>
      <c r="C86" s="3">
        <v>2761.34</v>
      </c>
      <c r="D86" s="3">
        <v>824.64</v>
      </c>
      <c r="E86" s="3">
        <v>1297.49</v>
      </c>
      <c r="F86" s="4">
        <f t="shared" si="6"/>
        <v>2209.0700000000002</v>
      </c>
      <c r="G86" s="3">
        <v>3388.09</v>
      </c>
      <c r="H86" s="3">
        <v>613.91999999999996</v>
      </c>
      <c r="I86" s="3">
        <f t="shared" si="7"/>
        <v>4896.3</v>
      </c>
      <c r="J86" s="3">
        <f t="shared" si="9"/>
        <v>5712.35</v>
      </c>
      <c r="K86" s="3">
        <f t="shared" si="10"/>
        <v>153.72</v>
      </c>
      <c r="L86" s="3">
        <f t="shared" si="8"/>
        <v>37.159999999999997</v>
      </c>
    </row>
    <row r="87" spans="1:12" x14ac:dyDescent="0.25">
      <c r="A87" s="4">
        <f t="shared" si="11"/>
        <v>4601</v>
      </c>
      <c r="B87">
        <v>80</v>
      </c>
      <c r="C87" s="3">
        <v>2785.09</v>
      </c>
      <c r="D87" s="3">
        <v>833.7</v>
      </c>
      <c r="E87" s="3">
        <v>1311.74</v>
      </c>
      <c r="F87" s="4">
        <f t="shared" si="6"/>
        <v>2228.0700000000002</v>
      </c>
      <c r="G87" s="3">
        <v>3428.09</v>
      </c>
      <c r="H87" s="3">
        <v>621.16999999999996</v>
      </c>
      <c r="I87" s="3">
        <f t="shared" si="7"/>
        <v>4952.3599999999997</v>
      </c>
      <c r="J87" s="3">
        <f t="shared" si="9"/>
        <v>5777.7533333333331</v>
      </c>
      <c r="K87" s="3">
        <f t="shared" si="10"/>
        <v>153.72</v>
      </c>
      <c r="L87" s="3">
        <f t="shared" si="8"/>
        <v>37.590000000000003</v>
      </c>
    </row>
    <row r="88" spans="1:12" x14ac:dyDescent="0.25">
      <c r="A88" s="4">
        <f t="shared" si="11"/>
        <v>4651</v>
      </c>
      <c r="B88">
        <v>80</v>
      </c>
      <c r="C88" s="3">
        <v>2808.83</v>
      </c>
      <c r="D88" s="3">
        <v>842.76</v>
      </c>
      <c r="E88" s="3">
        <v>1326</v>
      </c>
      <c r="F88" s="4">
        <f t="shared" si="6"/>
        <v>2247.06</v>
      </c>
      <c r="G88" s="3">
        <v>3468.09</v>
      </c>
      <c r="H88" s="3">
        <v>628.41999999999996</v>
      </c>
      <c r="I88" s="3">
        <f t="shared" si="7"/>
        <v>5008.43</v>
      </c>
      <c r="J88" s="3">
        <f t="shared" si="9"/>
        <v>5843.168333333334</v>
      </c>
      <c r="K88" s="3">
        <f t="shared" si="10"/>
        <v>153.72</v>
      </c>
      <c r="L88" s="3">
        <f t="shared" si="8"/>
        <v>38.01</v>
      </c>
    </row>
    <row r="89" spans="1:12" x14ac:dyDescent="0.25">
      <c r="A89" s="4">
        <f t="shared" si="11"/>
        <v>4701</v>
      </c>
      <c r="B89">
        <v>80</v>
      </c>
      <c r="C89" s="3">
        <v>2832.58</v>
      </c>
      <c r="D89" s="3">
        <v>851.82</v>
      </c>
      <c r="E89" s="3">
        <v>1340.25</v>
      </c>
      <c r="F89" s="4">
        <f t="shared" si="6"/>
        <v>2266.06</v>
      </c>
      <c r="G89" s="3">
        <v>3508.08</v>
      </c>
      <c r="H89" s="3">
        <v>635.66</v>
      </c>
      <c r="I89" s="3">
        <f t="shared" si="7"/>
        <v>5064.49</v>
      </c>
      <c r="J89" s="3">
        <f t="shared" si="9"/>
        <v>5908.5716666666667</v>
      </c>
      <c r="K89" s="3">
        <f t="shared" si="10"/>
        <v>153.72</v>
      </c>
      <c r="L89" s="3">
        <f t="shared" si="8"/>
        <v>38.44</v>
      </c>
    </row>
    <row r="90" spans="1:12" x14ac:dyDescent="0.25">
      <c r="A90" s="4">
        <f t="shared" si="11"/>
        <v>4751</v>
      </c>
      <c r="B90">
        <v>80</v>
      </c>
      <c r="C90" s="4">
        <v>2856.32</v>
      </c>
      <c r="D90" s="3">
        <v>860.88</v>
      </c>
      <c r="E90" s="3">
        <v>1354.51</v>
      </c>
      <c r="F90" s="4">
        <f t="shared" ref="F90:F103" si="12">+ROUND(C90*B90/100,2)</f>
        <v>2285.06</v>
      </c>
      <c r="G90" s="3">
        <v>3548.09</v>
      </c>
      <c r="H90" s="3">
        <v>642.91</v>
      </c>
      <c r="I90" s="3">
        <f t="shared" ref="I90:I103" si="13">G90+D90+E90-H90</f>
        <v>5120.5700000000006</v>
      </c>
      <c r="J90" s="3">
        <f t="shared" si="9"/>
        <v>5973.9983333333339</v>
      </c>
      <c r="K90" s="3">
        <f t="shared" si="10"/>
        <v>153.72</v>
      </c>
      <c r="L90" s="3">
        <f t="shared" ref="L90:L103" si="14">+ROUND(J90/K90,2)</f>
        <v>38.86</v>
      </c>
    </row>
    <row r="91" spans="1:12" x14ac:dyDescent="0.25">
      <c r="A91" s="4">
        <f t="shared" si="11"/>
        <v>4801</v>
      </c>
      <c r="B91">
        <v>80</v>
      </c>
      <c r="C91" s="3">
        <v>2880.07</v>
      </c>
      <c r="D91" s="3">
        <v>869.94</v>
      </c>
      <c r="E91" s="3">
        <v>1368.76</v>
      </c>
      <c r="F91" s="4">
        <f t="shared" si="12"/>
        <v>2304.06</v>
      </c>
      <c r="G91" s="3">
        <v>3588.1</v>
      </c>
      <c r="H91" s="3">
        <v>650.16</v>
      </c>
      <c r="I91" s="3">
        <f t="shared" si="13"/>
        <v>5176.6400000000003</v>
      </c>
      <c r="J91" s="3">
        <f t="shared" si="9"/>
        <v>6039.4133333333339</v>
      </c>
      <c r="K91" s="3">
        <f t="shared" si="10"/>
        <v>153.72</v>
      </c>
      <c r="L91" s="3">
        <f t="shared" si="14"/>
        <v>39.29</v>
      </c>
    </row>
    <row r="92" spans="1:12" x14ac:dyDescent="0.25">
      <c r="A92" s="4">
        <f t="shared" si="11"/>
        <v>4851</v>
      </c>
      <c r="B92">
        <v>80</v>
      </c>
      <c r="C92" s="3">
        <v>2903.81</v>
      </c>
      <c r="D92" s="3">
        <v>879</v>
      </c>
      <c r="E92" s="3">
        <v>1383.02</v>
      </c>
      <c r="F92" s="4">
        <f t="shared" si="12"/>
        <v>2323.0500000000002</v>
      </c>
      <c r="G92" s="3">
        <v>3628.09</v>
      </c>
      <c r="H92" s="3">
        <v>657.41</v>
      </c>
      <c r="I92" s="3">
        <f t="shared" si="13"/>
        <v>5232.7000000000007</v>
      </c>
      <c r="J92" s="3">
        <f t="shared" si="9"/>
        <v>6104.8166666666675</v>
      </c>
      <c r="K92" s="3">
        <f t="shared" si="10"/>
        <v>153.72</v>
      </c>
      <c r="L92" s="3">
        <f t="shared" si="14"/>
        <v>39.71</v>
      </c>
    </row>
    <row r="93" spans="1:12" x14ac:dyDescent="0.25">
      <c r="A93" s="4">
        <f t="shared" si="11"/>
        <v>4901</v>
      </c>
      <c r="B93">
        <v>80</v>
      </c>
      <c r="C93" s="3">
        <v>2927.56</v>
      </c>
      <c r="D93" s="3">
        <v>888.06</v>
      </c>
      <c r="E93" s="3">
        <v>1397.27</v>
      </c>
      <c r="F93" s="4">
        <f t="shared" si="12"/>
        <v>2342.0500000000002</v>
      </c>
      <c r="G93" s="3">
        <v>3668.1</v>
      </c>
      <c r="H93" s="3">
        <v>664.66</v>
      </c>
      <c r="I93" s="3">
        <f t="shared" si="13"/>
        <v>5288.77</v>
      </c>
      <c r="J93" s="3">
        <f t="shared" si="9"/>
        <v>6170.2316666666675</v>
      </c>
      <c r="K93" s="3">
        <f t="shared" si="10"/>
        <v>153.72</v>
      </c>
      <c r="L93" s="3">
        <f t="shared" si="14"/>
        <v>40.14</v>
      </c>
    </row>
    <row r="94" spans="1:12" x14ac:dyDescent="0.25">
      <c r="A94" s="4">
        <f t="shared" si="11"/>
        <v>4951</v>
      </c>
      <c r="B94">
        <v>80</v>
      </c>
      <c r="C94" s="3">
        <v>2951.3</v>
      </c>
      <c r="D94" s="3">
        <v>897.12</v>
      </c>
      <c r="E94" s="3">
        <v>1411.53</v>
      </c>
      <c r="F94" s="4">
        <f t="shared" si="12"/>
        <v>2361.04</v>
      </c>
      <c r="G94" s="3">
        <v>3708.08</v>
      </c>
      <c r="H94" s="3">
        <v>671.9</v>
      </c>
      <c r="I94" s="3">
        <f t="shared" si="13"/>
        <v>5344.83</v>
      </c>
      <c r="J94" s="3">
        <f t="shared" si="9"/>
        <v>6235.6350000000002</v>
      </c>
      <c r="K94" s="3">
        <f t="shared" si="10"/>
        <v>153.72</v>
      </c>
      <c r="L94" s="3">
        <f t="shared" si="14"/>
        <v>40.56</v>
      </c>
    </row>
    <row r="95" spans="1:12" x14ac:dyDescent="0.25">
      <c r="A95" s="4">
        <f t="shared" si="11"/>
        <v>5001</v>
      </c>
      <c r="B95">
        <v>80</v>
      </c>
      <c r="C95" s="3">
        <v>2975.05</v>
      </c>
      <c r="D95" s="3">
        <v>906.18</v>
      </c>
      <c r="E95" s="3">
        <v>1425.78</v>
      </c>
      <c r="F95" s="4">
        <f t="shared" si="12"/>
        <v>2380.04</v>
      </c>
      <c r="G95" s="3">
        <v>3748.09</v>
      </c>
      <c r="H95" s="3">
        <v>679.15</v>
      </c>
      <c r="I95" s="3">
        <f t="shared" si="13"/>
        <v>5400.9000000000005</v>
      </c>
      <c r="J95" s="3">
        <f t="shared" si="9"/>
        <v>6301.0500000000011</v>
      </c>
      <c r="K95" s="3">
        <f t="shared" si="10"/>
        <v>153.72</v>
      </c>
      <c r="L95" s="3">
        <f t="shared" si="14"/>
        <v>40.99</v>
      </c>
    </row>
    <row r="96" spans="1:12" x14ac:dyDescent="0.25">
      <c r="A96" s="4">
        <f t="shared" si="11"/>
        <v>5051</v>
      </c>
      <c r="B96">
        <v>80</v>
      </c>
      <c r="C96" s="3">
        <v>2998.79</v>
      </c>
      <c r="D96" s="3">
        <v>915.24</v>
      </c>
      <c r="E96" s="3">
        <v>1440.04</v>
      </c>
      <c r="F96" s="4">
        <f t="shared" si="12"/>
        <v>2399.0300000000002</v>
      </c>
      <c r="G96" s="3">
        <v>3788.08</v>
      </c>
      <c r="H96" s="3">
        <v>686.4</v>
      </c>
      <c r="I96" s="3">
        <f t="shared" si="13"/>
        <v>5456.96</v>
      </c>
      <c r="J96" s="3">
        <f t="shared" si="9"/>
        <v>6366.4533333333329</v>
      </c>
      <c r="K96" s="3">
        <f t="shared" si="10"/>
        <v>153.72</v>
      </c>
      <c r="L96" s="3">
        <f t="shared" si="14"/>
        <v>41.42</v>
      </c>
    </row>
    <row r="97" spans="1:12" x14ac:dyDescent="0.25">
      <c r="A97" s="4">
        <f t="shared" si="11"/>
        <v>5101</v>
      </c>
      <c r="B97">
        <v>80</v>
      </c>
      <c r="C97" s="3">
        <v>3022.54</v>
      </c>
      <c r="D97" s="3">
        <v>924.3</v>
      </c>
      <c r="E97" s="3">
        <v>1454.29</v>
      </c>
      <c r="F97" s="4">
        <f t="shared" si="12"/>
        <v>2418.0300000000002</v>
      </c>
      <c r="G97" s="3">
        <v>3828.09</v>
      </c>
      <c r="H97" s="3">
        <v>693.65</v>
      </c>
      <c r="I97" s="3">
        <f t="shared" si="13"/>
        <v>5513.0300000000007</v>
      </c>
      <c r="J97" s="3">
        <f t="shared" si="9"/>
        <v>6431.8683333333338</v>
      </c>
      <c r="K97" s="3">
        <f t="shared" si="10"/>
        <v>153.72</v>
      </c>
      <c r="L97" s="3">
        <f t="shared" si="14"/>
        <v>41.84</v>
      </c>
    </row>
    <row r="98" spans="1:12" x14ac:dyDescent="0.25">
      <c r="A98" s="4">
        <f t="shared" si="11"/>
        <v>5151</v>
      </c>
      <c r="B98">
        <v>80</v>
      </c>
      <c r="C98" s="3">
        <v>3046.28</v>
      </c>
      <c r="D98" s="3">
        <v>933.36</v>
      </c>
      <c r="E98" s="3">
        <v>1468.55</v>
      </c>
      <c r="F98" s="4">
        <f t="shared" si="12"/>
        <v>2437.02</v>
      </c>
      <c r="G98" s="3">
        <v>3868.07</v>
      </c>
      <c r="H98" s="3">
        <v>700.89</v>
      </c>
      <c r="I98" s="3">
        <f t="shared" si="13"/>
        <v>5569.09</v>
      </c>
      <c r="J98" s="3">
        <f t="shared" si="9"/>
        <v>6497.2716666666665</v>
      </c>
      <c r="K98" s="3">
        <f t="shared" si="10"/>
        <v>153.72</v>
      </c>
      <c r="L98" s="3">
        <f t="shared" si="14"/>
        <v>42.27</v>
      </c>
    </row>
    <row r="99" spans="1:12" x14ac:dyDescent="0.25">
      <c r="A99" s="4">
        <f t="shared" si="11"/>
        <v>5201</v>
      </c>
      <c r="B99">
        <v>80</v>
      </c>
      <c r="C99" s="3">
        <v>3070.03</v>
      </c>
      <c r="D99" s="3">
        <v>942.42</v>
      </c>
      <c r="E99" s="3">
        <v>1482.8</v>
      </c>
      <c r="F99" s="4">
        <f t="shared" si="12"/>
        <v>2456.02</v>
      </c>
      <c r="G99" s="3">
        <v>3908.08</v>
      </c>
      <c r="H99" s="3">
        <v>708.14</v>
      </c>
      <c r="I99" s="3">
        <f t="shared" si="13"/>
        <v>5625.16</v>
      </c>
      <c r="J99" s="3">
        <f t="shared" si="9"/>
        <v>6562.6866666666665</v>
      </c>
      <c r="K99" s="3">
        <f t="shared" si="10"/>
        <v>153.72</v>
      </c>
      <c r="L99" s="3">
        <f t="shared" si="14"/>
        <v>42.69</v>
      </c>
    </row>
    <row r="100" spans="1:12" x14ac:dyDescent="0.25">
      <c r="A100" s="4">
        <f t="shared" si="11"/>
        <v>5251</v>
      </c>
      <c r="B100">
        <v>80</v>
      </c>
      <c r="C100" s="3">
        <v>3093.77</v>
      </c>
      <c r="D100" s="3">
        <v>951.48</v>
      </c>
      <c r="E100" s="3">
        <v>1497.06</v>
      </c>
      <c r="F100" s="4">
        <f t="shared" si="12"/>
        <v>2475.02</v>
      </c>
      <c r="G100" s="3">
        <v>3948.09</v>
      </c>
      <c r="H100" s="3">
        <v>715.39</v>
      </c>
      <c r="I100" s="3">
        <f t="shared" si="13"/>
        <v>5681.2399999999989</v>
      </c>
      <c r="J100" s="3">
        <f t="shared" si="9"/>
        <v>6628.1133333333319</v>
      </c>
      <c r="K100" s="3">
        <f t="shared" si="10"/>
        <v>153.72</v>
      </c>
      <c r="L100" s="3">
        <f t="shared" si="14"/>
        <v>43.12</v>
      </c>
    </row>
    <row r="101" spans="1:12" x14ac:dyDescent="0.25">
      <c r="A101" s="4">
        <f t="shared" si="11"/>
        <v>5301</v>
      </c>
      <c r="B101">
        <v>80</v>
      </c>
      <c r="C101" s="3">
        <v>3117.52</v>
      </c>
      <c r="D101" s="3">
        <v>960.54</v>
      </c>
      <c r="E101" s="3">
        <v>1511.31</v>
      </c>
      <c r="F101" s="4">
        <f t="shared" si="12"/>
        <v>2494.02</v>
      </c>
      <c r="G101" s="3">
        <v>3988.1</v>
      </c>
      <c r="H101" s="3">
        <v>722.64</v>
      </c>
      <c r="I101" s="3">
        <f t="shared" si="13"/>
        <v>5737.3099999999986</v>
      </c>
      <c r="J101" s="3">
        <f t="shared" si="9"/>
        <v>6693.5283333333318</v>
      </c>
      <c r="K101" s="3">
        <f t="shared" si="10"/>
        <v>153.72</v>
      </c>
      <c r="L101" s="3">
        <f t="shared" si="14"/>
        <v>43.54</v>
      </c>
    </row>
    <row r="102" spans="1:12" x14ac:dyDescent="0.25">
      <c r="A102" s="4">
        <f t="shared" si="11"/>
        <v>5351</v>
      </c>
      <c r="B102">
        <v>80</v>
      </c>
      <c r="C102" s="3">
        <v>3141.27</v>
      </c>
      <c r="D102" s="3">
        <v>969.6</v>
      </c>
      <c r="E102" s="3">
        <v>1525.57</v>
      </c>
      <c r="F102" s="4">
        <f t="shared" si="12"/>
        <v>2513.02</v>
      </c>
      <c r="G102" s="3">
        <v>4028.11</v>
      </c>
      <c r="H102" s="3">
        <v>729.89</v>
      </c>
      <c r="I102" s="3">
        <f t="shared" si="13"/>
        <v>5793.3899999999994</v>
      </c>
      <c r="J102" s="3">
        <f t="shared" si="9"/>
        <v>6758.954999999999</v>
      </c>
      <c r="K102" s="3">
        <f t="shared" si="10"/>
        <v>153.72</v>
      </c>
      <c r="L102" s="3">
        <f t="shared" si="14"/>
        <v>43.97</v>
      </c>
    </row>
    <row r="103" spans="1:12" x14ac:dyDescent="0.25">
      <c r="A103" s="4">
        <v>5370</v>
      </c>
      <c r="B103">
        <v>80</v>
      </c>
      <c r="C103" s="3">
        <v>3150.29</v>
      </c>
      <c r="D103" s="3">
        <v>973.04</v>
      </c>
      <c r="E103" s="3">
        <v>1530.99</v>
      </c>
      <c r="F103" s="4">
        <f t="shared" si="12"/>
        <v>2520.23</v>
      </c>
      <c r="G103" s="3">
        <v>4043.29</v>
      </c>
      <c r="H103" s="3">
        <v>732.64</v>
      </c>
      <c r="I103" s="3">
        <f t="shared" si="13"/>
        <v>5814.6799999999994</v>
      </c>
      <c r="J103" s="3">
        <f t="shared" si="9"/>
        <v>6783.7933333333331</v>
      </c>
      <c r="K103" s="3">
        <f t="shared" si="10"/>
        <v>153.72</v>
      </c>
      <c r="L103" s="3">
        <f t="shared" si="14"/>
        <v>44.13</v>
      </c>
    </row>
    <row r="104" spans="1:12" ht="15" customHeight="1" x14ac:dyDescent="0.25">
      <c r="A104" s="8" t="s">
        <v>39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 ht="43.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</sheetData>
  <sheetProtection algorithmName="SHA-512" hashValue="NsWNT/8CQOGmrSY5XmyNm1wexkpiJoXlxzADacYDrDIRK6t6qBVMP1ezmU/1r+cGpkPbMNGtNmxoo2Fkx7WdRw==" saltValue="5eQXYYFZaX3QNzGf982/+g==" spinCount="100000" sheet="1" formatCells="0" formatColumns="0" formatRows="0" insertColumns="0" insertRows="0" insertHyperlinks="0" deleteColumns="0" deleteRows="0" sort="0" autoFilter="0" pivotTables="0"/>
  <customSheetViews>
    <customSheetView guid="{3E74C0CB-F065-4A9C-8C40-194C4BC22D89}" scale="130" fitToPage="1">
      <pane ySplit="3" topLeftCell="A81" activePane="bottomLeft" state="frozen"/>
      <selection pane="bottomLeft" activeCell="K4" sqref="K4:K103"/>
      <pageMargins left="0.70866141732283472" right="0.70866141732283472" top="0.78740157480314965" bottom="0.78740157480314965" header="0.31496062992125984" footer="0.31496062992125984"/>
      <printOptions gridLines="1"/>
      <pageSetup paperSize="9" scale="76" fitToHeight="0" orientation="landscape" r:id="rId1"/>
    </customSheetView>
  </customSheetViews>
  <mergeCells count="1">
    <mergeCell ref="A104:L105"/>
  </mergeCells>
  <printOptions horizontalCentered="1" gridLines="1"/>
  <pageMargins left="0.70866141732283472" right="0.70866141732283472" top="0.78740157480314965" bottom="0.78740157480314965" header="0.31496062992125984" footer="0.31496062992125984"/>
  <pageSetup paperSize="9" fitToHeight="0" orientation="portrait" r:id="rId2"/>
  <headerFooter>
    <oddHeader>&amp;L&amp;G&amp;CKurzarbeitsbeihilfe COVID-19
Pauschalsatztabelle für Normalarbeitszeit &amp;A WoStd.</oddHeader>
    <oddFooter>&amp;LStand: 19.03.2020&amp;RSeite &amp;P von &amp;N</oddFoot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05"/>
  <sheetViews>
    <sheetView zoomScale="130" zoomScaleNormal="130" workbookViewId="0">
      <pane ySplit="3" topLeftCell="A87" activePane="bottomLeft" state="frozen"/>
      <selection activeCell="O18" sqref="O18"/>
      <selection pane="bottomLeft" activeCell="A104" sqref="A104:L105"/>
    </sheetView>
  </sheetViews>
  <sheetFormatPr baseColWidth="10" defaultRowHeight="15" x14ac:dyDescent="0.25"/>
  <cols>
    <col min="1" max="1" width="13.42578125" style="5" bestFit="1" customWidth="1"/>
    <col min="2" max="2" width="10" bestFit="1" customWidth="1"/>
    <col min="3" max="5" width="0" hidden="1" customWidth="1"/>
    <col min="6" max="6" width="14" style="5" bestFit="1" customWidth="1"/>
    <col min="7" max="7" width="14.42578125" bestFit="1" customWidth="1"/>
    <col min="8" max="8" width="14.140625" hidden="1" customWidth="1"/>
    <col min="9" max="9" width="17.7109375" hidden="1" customWidth="1"/>
    <col min="10" max="10" width="16.5703125" hidden="1" customWidth="1"/>
    <col min="11" max="11" width="14.85546875" hidden="1" customWidth="1"/>
    <col min="12" max="12" width="15.5703125" bestFit="1" customWidth="1"/>
    <col min="13" max="13" width="14.5703125" customWidth="1"/>
  </cols>
  <sheetData>
    <row r="1" spans="1:12" hidden="1" x14ac:dyDescent="0.25">
      <c r="F1" s="6" t="s">
        <v>21</v>
      </c>
      <c r="I1" s="1" t="s">
        <v>20</v>
      </c>
      <c r="J1" s="1" t="s">
        <v>19</v>
      </c>
      <c r="K1" s="1" t="s">
        <v>28</v>
      </c>
      <c r="L1" s="2" t="s">
        <v>18</v>
      </c>
    </row>
    <row r="2" spans="1:12" hidden="1" x14ac:dyDescent="0.25">
      <c r="A2" s="6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6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</row>
    <row r="3" spans="1:12" s="7" customFormat="1" ht="45" x14ac:dyDescent="0.25">
      <c r="A3" s="7" t="s">
        <v>36</v>
      </c>
      <c r="B3" s="7" t="s">
        <v>37</v>
      </c>
      <c r="C3" s="7" t="s">
        <v>1</v>
      </c>
      <c r="D3" s="7" t="s">
        <v>2</v>
      </c>
      <c r="E3" s="7" t="s">
        <v>3</v>
      </c>
      <c r="F3" s="7" t="s">
        <v>24</v>
      </c>
      <c r="G3" s="7" t="s">
        <v>25</v>
      </c>
      <c r="H3" s="7" t="s">
        <v>4</v>
      </c>
      <c r="I3" s="7" t="s">
        <v>22</v>
      </c>
      <c r="J3" s="7" t="s">
        <v>23</v>
      </c>
      <c r="K3" s="7" t="s">
        <v>5</v>
      </c>
      <c r="L3" s="7" t="s">
        <v>38</v>
      </c>
    </row>
    <row r="4" spans="1:12" x14ac:dyDescent="0.25">
      <c r="A4" s="4">
        <v>461</v>
      </c>
      <c r="B4">
        <v>90</v>
      </c>
      <c r="C4" s="3">
        <v>391.3</v>
      </c>
      <c r="D4" s="3">
        <v>69.7</v>
      </c>
      <c r="E4" s="3">
        <v>131.43</v>
      </c>
      <c r="F4" s="4">
        <f t="shared" ref="F4:F24" si="0">+ROUND(C4*B4/100,2)</f>
        <v>352.17</v>
      </c>
      <c r="G4" s="3">
        <v>352.17</v>
      </c>
      <c r="H4" s="3">
        <v>0</v>
      </c>
      <c r="I4" s="3">
        <f t="shared" ref="I4:I24" si="1">G4+D4+E4-H4</f>
        <v>553.29999999999995</v>
      </c>
      <c r="J4" s="3">
        <f t="shared" ref="J4:J67" si="2">I4+I4/6</f>
        <v>645.51666666666665</v>
      </c>
      <c r="K4" s="3">
        <f>ROUND(36*4.33,2)</f>
        <v>155.88</v>
      </c>
      <c r="L4" s="3">
        <f t="shared" ref="L4:L24" si="3">+ROUND(J4/K4,2)</f>
        <v>4.1399999999999997</v>
      </c>
    </row>
    <row r="5" spans="1:12" x14ac:dyDescent="0.25">
      <c r="A5" s="4">
        <v>501</v>
      </c>
      <c r="B5">
        <v>90</v>
      </c>
      <c r="C5" s="3">
        <v>425.25</v>
      </c>
      <c r="D5" s="3">
        <v>75.75</v>
      </c>
      <c r="E5" s="3">
        <v>142.83000000000001</v>
      </c>
      <c r="F5" s="4">
        <f t="shared" si="0"/>
        <v>382.73</v>
      </c>
      <c r="G5" s="3">
        <v>382.73</v>
      </c>
      <c r="H5" s="3">
        <v>0</v>
      </c>
      <c r="I5" s="3">
        <f t="shared" si="1"/>
        <v>601.31000000000006</v>
      </c>
      <c r="J5" s="3">
        <f t="shared" si="2"/>
        <v>701.52833333333342</v>
      </c>
      <c r="K5" s="3">
        <f t="shared" ref="K5:K68" si="4">ROUND(36*4.33,2)</f>
        <v>155.88</v>
      </c>
      <c r="L5" s="3">
        <f t="shared" si="3"/>
        <v>4.5</v>
      </c>
    </row>
    <row r="6" spans="1:12" x14ac:dyDescent="0.25">
      <c r="A6" s="4">
        <f>+A5+50</f>
        <v>551</v>
      </c>
      <c r="B6">
        <v>90</v>
      </c>
      <c r="C6" s="3">
        <v>467.69</v>
      </c>
      <c r="D6" s="3">
        <v>83.31</v>
      </c>
      <c r="E6" s="3">
        <v>157.09</v>
      </c>
      <c r="F6" s="4">
        <f t="shared" si="0"/>
        <v>420.92</v>
      </c>
      <c r="G6" s="3">
        <v>420.92</v>
      </c>
      <c r="H6" s="3">
        <v>0</v>
      </c>
      <c r="I6" s="3">
        <f t="shared" si="1"/>
        <v>661.32</v>
      </c>
      <c r="J6" s="3">
        <f t="shared" si="2"/>
        <v>771.54000000000008</v>
      </c>
      <c r="K6" s="3">
        <f t="shared" si="4"/>
        <v>155.88</v>
      </c>
      <c r="L6" s="3">
        <f t="shared" si="3"/>
        <v>4.95</v>
      </c>
    </row>
    <row r="7" spans="1:12" x14ac:dyDescent="0.25">
      <c r="A7" s="4">
        <f t="shared" ref="A7:A70" si="5">+A6+50</f>
        <v>601</v>
      </c>
      <c r="B7">
        <v>90</v>
      </c>
      <c r="C7" s="3">
        <v>510.13</v>
      </c>
      <c r="D7" s="3">
        <v>90.87</v>
      </c>
      <c r="E7" s="3">
        <v>171.34</v>
      </c>
      <c r="F7" s="4">
        <f t="shared" si="0"/>
        <v>459.12</v>
      </c>
      <c r="G7" s="3">
        <v>459.12</v>
      </c>
      <c r="H7" s="3">
        <v>0</v>
      </c>
      <c r="I7" s="3">
        <f t="shared" si="1"/>
        <v>721.33</v>
      </c>
      <c r="J7" s="3">
        <f t="shared" si="2"/>
        <v>841.55166666666673</v>
      </c>
      <c r="K7" s="3">
        <f t="shared" si="4"/>
        <v>155.88</v>
      </c>
      <c r="L7" s="3">
        <f t="shared" si="3"/>
        <v>5.4</v>
      </c>
    </row>
    <row r="8" spans="1:12" x14ac:dyDescent="0.25">
      <c r="A8" s="4">
        <f t="shared" si="5"/>
        <v>651</v>
      </c>
      <c r="B8">
        <v>90</v>
      </c>
      <c r="C8" s="3">
        <v>552.57000000000005</v>
      </c>
      <c r="D8" s="3">
        <v>98.43</v>
      </c>
      <c r="E8" s="3">
        <v>185.6</v>
      </c>
      <c r="F8" s="4">
        <f t="shared" si="0"/>
        <v>497.31</v>
      </c>
      <c r="G8" s="3">
        <v>585.9</v>
      </c>
      <c r="H8" s="3">
        <v>88.59</v>
      </c>
      <c r="I8" s="3">
        <f t="shared" si="1"/>
        <v>781.33999999999992</v>
      </c>
      <c r="J8" s="3">
        <f t="shared" si="2"/>
        <v>911.56333333333328</v>
      </c>
      <c r="K8" s="3">
        <f t="shared" si="4"/>
        <v>155.88</v>
      </c>
      <c r="L8" s="3">
        <f t="shared" si="3"/>
        <v>5.85</v>
      </c>
    </row>
    <row r="9" spans="1:12" x14ac:dyDescent="0.25">
      <c r="A9" s="4">
        <f t="shared" si="5"/>
        <v>701</v>
      </c>
      <c r="B9">
        <v>90</v>
      </c>
      <c r="C9" s="3">
        <v>595.01</v>
      </c>
      <c r="D9" s="3">
        <v>105.99</v>
      </c>
      <c r="E9" s="3">
        <v>199.85</v>
      </c>
      <c r="F9" s="4">
        <f t="shared" si="0"/>
        <v>535.51</v>
      </c>
      <c r="G9" s="3">
        <v>630.9</v>
      </c>
      <c r="H9" s="3">
        <v>95.39</v>
      </c>
      <c r="I9" s="3">
        <f t="shared" si="1"/>
        <v>841.35</v>
      </c>
      <c r="J9" s="3">
        <f t="shared" si="2"/>
        <v>981.57500000000005</v>
      </c>
      <c r="K9" s="3">
        <f t="shared" si="4"/>
        <v>155.88</v>
      </c>
      <c r="L9" s="3">
        <f t="shared" si="3"/>
        <v>6.3</v>
      </c>
    </row>
    <row r="10" spans="1:12" x14ac:dyDescent="0.25">
      <c r="A10" s="4">
        <f t="shared" si="5"/>
        <v>751</v>
      </c>
      <c r="B10">
        <v>90</v>
      </c>
      <c r="C10" s="3">
        <v>637.45000000000005</v>
      </c>
      <c r="D10" s="3">
        <v>113.55</v>
      </c>
      <c r="E10" s="3">
        <v>214.11</v>
      </c>
      <c r="F10" s="4">
        <f t="shared" si="0"/>
        <v>573.71</v>
      </c>
      <c r="G10" s="3">
        <v>675.91</v>
      </c>
      <c r="H10" s="3">
        <v>102.2</v>
      </c>
      <c r="I10" s="3">
        <f t="shared" si="1"/>
        <v>901.36999999999989</v>
      </c>
      <c r="J10" s="3">
        <f t="shared" si="2"/>
        <v>1051.5983333333331</v>
      </c>
      <c r="K10" s="3">
        <f t="shared" si="4"/>
        <v>155.88</v>
      </c>
      <c r="L10" s="3">
        <f t="shared" si="3"/>
        <v>6.75</v>
      </c>
    </row>
    <row r="11" spans="1:12" x14ac:dyDescent="0.25">
      <c r="A11" s="4">
        <f t="shared" si="5"/>
        <v>801</v>
      </c>
      <c r="B11">
        <v>90</v>
      </c>
      <c r="C11" s="3">
        <v>679.89</v>
      </c>
      <c r="D11" s="3">
        <v>121.11</v>
      </c>
      <c r="E11" s="3">
        <v>228.36</v>
      </c>
      <c r="F11" s="4">
        <f t="shared" si="0"/>
        <v>611.9</v>
      </c>
      <c r="G11" s="3">
        <v>720.9</v>
      </c>
      <c r="H11" s="3">
        <v>109</v>
      </c>
      <c r="I11" s="3">
        <f t="shared" si="1"/>
        <v>961.36999999999989</v>
      </c>
      <c r="J11" s="3">
        <f t="shared" si="2"/>
        <v>1121.5983333333331</v>
      </c>
      <c r="K11" s="3">
        <f t="shared" si="4"/>
        <v>155.88</v>
      </c>
      <c r="L11" s="3">
        <f t="shared" si="3"/>
        <v>7.2</v>
      </c>
    </row>
    <row r="12" spans="1:12" x14ac:dyDescent="0.25">
      <c r="A12" s="4">
        <f t="shared" si="5"/>
        <v>851</v>
      </c>
      <c r="B12">
        <v>90</v>
      </c>
      <c r="C12" s="3">
        <v>722.33</v>
      </c>
      <c r="D12" s="3">
        <v>128.66999999999999</v>
      </c>
      <c r="E12" s="3">
        <v>242.62</v>
      </c>
      <c r="F12" s="4">
        <f t="shared" si="0"/>
        <v>650.1</v>
      </c>
      <c r="G12" s="3">
        <v>765.9</v>
      </c>
      <c r="H12" s="3">
        <v>115.8</v>
      </c>
      <c r="I12" s="3">
        <f t="shared" si="1"/>
        <v>1021.3900000000001</v>
      </c>
      <c r="J12" s="3">
        <f t="shared" si="2"/>
        <v>1191.6216666666669</v>
      </c>
      <c r="K12" s="3">
        <f t="shared" si="4"/>
        <v>155.88</v>
      </c>
      <c r="L12" s="3">
        <f t="shared" si="3"/>
        <v>7.64</v>
      </c>
    </row>
    <row r="13" spans="1:12" x14ac:dyDescent="0.25">
      <c r="A13" s="4">
        <f t="shared" si="5"/>
        <v>901</v>
      </c>
      <c r="B13">
        <v>90</v>
      </c>
      <c r="C13" s="3">
        <v>764.77</v>
      </c>
      <c r="D13" s="3">
        <v>136.22999999999999</v>
      </c>
      <c r="E13" s="3">
        <v>256.87</v>
      </c>
      <c r="F13" s="4">
        <f t="shared" si="0"/>
        <v>688.29</v>
      </c>
      <c r="G13" s="3">
        <v>810.9</v>
      </c>
      <c r="H13" s="3">
        <v>122.61</v>
      </c>
      <c r="I13" s="3">
        <f t="shared" si="1"/>
        <v>1081.3900000000001</v>
      </c>
      <c r="J13" s="3">
        <f t="shared" si="2"/>
        <v>1261.6216666666669</v>
      </c>
      <c r="K13" s="3">
        <f t="shared" si="4"/>
        <v>155.88</v>
      </c>
      <c r="L13" s="3">
        <f t="shared" si="3"/>
        <v>8.09</v>
      </c>
    </row>
    <row r="14" spans="1:12" x14ac:dyDescent="0.25">
      <c r="A14" s="4">
        <f t="shared" si="5"/>
        <v>951</v>
      </c>
      <c r="B14">
        <v>90</v>
      </c>
      <c r="C14" s="3">
        <v>807.21</v>
      </c>
      <c r="D14" s="3">
        <v>143.79</v>
      </c>
      <c r="E14" s="3">
        <v>271.13</v>
      </c>
      <c r="F14" s="4">
        <f t="shared" si="0"/>
        <v>726.49</v>
      </c>
      <c r="G14" s="3">
        <v>855.9</v>
      </c>
      <c r="H14" s="3">
        <v>129.41</v>
      </c>
      <c r="I14" s="3">
        <f t="shared" si="1"/>
        <v>1141.4099999999999</v>
      </c>
      <c r="J14" s="3">
        <f t="shared" si="2"/>
        <v>1331.6449999999998</v>
      </c>
      <c r="K14" s="3">
        <f t="shared" si="4"/>
        <v>155.88</v>
      </c>
      <c r="L14" s="3">
        <f t="shared" si="3"/>
        <v>8.5399999999999991</v>
      </c>
    </row>
    <row r="15" spans="1:12" x14ac:dyDescent="0.25">
      <c r="A15" s="4">
        <f t="shared" si="5"/>
        <v>1001</v>
      </c>
      <c r="B15">
        <v>90</v>
      </c>
      <c r="C15" s="3">
        <v>849.65</v>
      </c>
      <c r="D15" s="3">
        <v>151.35</v>
      </c>
      <c r="E15" s="3">
        <v>285.38</v>
      </c>
      <c r="F15" s="4">
        <f t="shared" si="0"/>
        <v>764.69</v>
      </c>
      <c r="G15" s="3">
        <v>900.91</v>
      </c>
      <c r="H15" s="3">
        <v>136.22</v>
      </c>
      <c r="I15" s="3">
        <f t="shared" si="1"/>
        <v>1201.4199999999998</v>
      </c>
      <c r="J15" s="3">
        <f t="shared" si="2"/>
        <v>1401.6566666666665</v>
      </c>
      <c r="K15" s="3">
        <f t="shared" si="4"/>
        <v>155.88</v>
      </c>
      <c r="L15" s="3">
        <f t="shared" si="3"/>
        <v>8.99</v>
      </c>
    </row>
    <row r="16" spans="1:12" x14ac:dyDescent="0.25">
      <c r="A16" s="4">
        <f t="shared" si="5"/>
        <v>1051</v>
      </c>
      <c r="B16">
        <v>90</v>
      </c>
      <c r="C16" s="3">
        <v>892.09</v>
      </c>
      <c r="D16" s="3">
        <v>158.91</v>
      </c>
      <c r="E16" s="3">
        <v>299.64</v>
      </c>
      <c r="F16" s="4">
        <f t="shared" si="0"/>
        <v>802.88</v>
      </c>
      <c r="G16" s="3">
        <v>945.9</v>
      </c>
      <c r="H16" s="3">
        <v>143.02000000000001</v>
      </c>
      <c r="I16" s="3">
        <f t="shared" si="1"/>
        <v>1261.4299999999998</v>
      </c>
      <c r="J16" s="3">
        <f t="shared" si="2"/>
        <v>1471.6683333333331</v>
      </c>
      <c r="K16" s="3">
        <f t="shared" si="4"/>
        <v>155.88</v>
      </c>
      <c r="L16" s="3">
        <f t="shared" si="3"/>
        <v>9.44</v>
      </c>
    </row>
    <row r="17" spans="1:12" x14ac:dyDescent="0.25">
      <c r="A17" s="4">
        <f t="shared" si="5"/>
        <v>1101</v>
      </c>
      <c r="B17">
        <v>90</v>
      </c>
      <c r="C17" s="3">
        <v>934.53</v>
      </c>
      <c r="D17" s="3">
        <v>166.47</v>
      </c>
      <c r="E17" s="3">
        <v>313.89</v>
      </c>
      <c r="F17" s="4">
        <f t="shared" si="0"/>
        <v>841.08</v>
      </c>
      <c r="G17" s="3">
        <v>990.9</v>
      </c>
      <c r="H17" s="3">
        <v>149.82</v>
      </c>
      <c r="I17" s="3">
        <f t="shared" si="1"/>
        <v>1321.4399999999998</v>
      </c>
      <c r="J17" s="3">
        <f t="shared" si="2"/>
        <v>1541.6799999999998</v>
      </c>
      <c r="K17" s="3">
        <f t="shared" si="4"/>
        <v>155.88</v>
      </c>
      <c r="L17" s="3">
        <f t="shared" si="3"/>
        <v>9.89</v>
      </c>
    </row>
    <row r="18" spans="1:12" x14ac:dyDescent="0.25">
      <c r="A18" s="4">
        <f t="shared" si="5"/>
        <v>1151</v>
      </c>
      <c r="B18">
        <v>90</v>
      </c>
      <c r="C18" s="3">
        <v>976.97</v>
      </c>
      <c r="D18" s="3">
        <v>174.03</v>
      </c>
      <c r="E18" s="3">
        <v>328.15</v>
      </c>
      <c r="F18" s="4">
        <f t="shared" si="0"/>
        <v>879.27</v>
      </c>
      <c r="G18" s="3">
        <v>1035.9000000000001</v>
      </c>
      <c r="H18" s="3">
        <v>156.63</v>
      </c>
      <c r="I18" s="3">
        <f t="shared" si="1"/>
        <v>1381.4499999999998</v>
      </c>
      <c r="J18" s="3">
        <f t="shared" si="2"/>
        <v>1611.6916666666664</v>
      </c>
      <c r="K18" s="3">
        <f t="shared" si="4"/>
        <v>155.88</v>
      </c>
      <c r="L18" s="3">
        <f t="shared" si="3"/>
        <v>10.34</v>
      </c>
    </row>
    <row r="19" spans="1:12" x14ac:dyDescent="0.25">
      <c r="A19" s="4">
        <f t="shared" si="5"/>
        <v>1201</v>
      </c>
      <c r="B19">
        <v>90</v>
      </c>
      <c r="C19" s="3">
        <v>1019.41</v>
      </c>
      <c r="D19" s="3">
        <v>181.59</v>
      </c>
      <c r="E19" s="3">
        <v>342.4</v>
      </c>
      <c r="F19" s="4">
        <f t="shared" si="0"/>
        <v>917.47</v>
      </c>
      <c r="G19" s="3">
        <v>1080.9000000000001</v>
      </c>
      <c r="H19" s="3">
        <v>163.43</v>
      </c>
      <c r="I19" s="3">
        <f t="shared" si="1"/>
        <v>1441.4599999999998</v>
      </c>
      <c r="J19" s="3">
        <f t="shared" si="2"/>
        <v>1681.7033333333331</v>
      </c>
      <c r="K19" s="3">
        <f t="shared" si="4"/>
        <v>155.88</v>
      </c>
      <c r="L19" s="3">
        <f t="shared" si="3"/>
        <v>10.79</v>
      </c>
    </row>
    <row r="20" spans="1:12" x14ac:dyDescent="0.25">
      <c r="A20" s="4">
        <f t="shared" si="5"/>
        <v>1251</v>
      </c>
      <c r="B20">
        <v>90</v>
      </c>
      <c r="C20" s="3">
        <v>1061.8499999999999</v>
      </c>
      <c r="D20" s="3">
        <v>189.15</v>
      </c>
      <c r="E20" s="3">
        <v>356.66</v>
      </c>
      <c r="F20" s="4">
        <f t="shared" si="0"/>
        <v>955.67</v>
      </c>
      <c r="G20" s="3">
        <v>1125.9100000000001</v>
      </c>
      <c r="H20" s="3">
        <v>170.24</v>
      </c>
      <c r="I20" s="3">
        <f t="shared" si="1"/>
        <v>1501.4800000000002</v>
      </c>
      <c r="J20" s="3">
        <f t="shared" si="2"/>
        <v>1751.7266666666669</v>
      </c>
      <c r="K20" s="3">
        <f t="shared" si="4"/>
        <v>155.88</v>
      </c>
      <c r="L20" s="3">
        <f t="shared" si="3"/>
        <v>11.24</v>
      </c>
    </row>
    <row r="21" spans="1:12" x14ac:dyDescent="0.25">
      <c r="A21" s="4">
        <f t="shared" si="5"/>
        <v>1301</v>
      </c>
      <c r="B21">
        <v>90</v>
      </c>
      <c r="C21" s="3">
        <v>1094.72</v>
      </c>
      <c r="D21" s="3">
        <v>196.71</v>
      </c>
      <c r="E21" s="3">
        <v>370.91</v>
      </c>
      <c r="F21" s="4">
        <f t="shared" si="0"/>
        <v>985.25</v>
      </c>
      <c r="G21" s="3">
        <v>1160.76</v>
      </c>
      <c r="H21" s="3">
        <v>175.51</v>
      </c>
      <c r="I21" s="3">
        <f t="shared" si="1"/>
        <v>1552.8700000000001</v>
      </c>
      <c r="J21" s="3">
        <f t="shared" si="2"/>
        <v>1811.6816666666668</v>
      </c>
      <c r="K21" s="3">
        <f t="shared" si="4"/>
        <v>155.88</v>
      </c>
      <c r="L21" s="3">
        <f t="shared" si="3"/>
        <v>11.62</v>
      </c>
    </row>
    <row r="22" spans="1:12" x14ac:dyDescent="0.25">
      <c r="A22" s="4">
        <f t="shared" si="5"/>
        <v>1351</v>
      </c>
      <c r="B22">
        <v>90</v>
      </c>
      <c r="C22" s="3">
        <v>1126.55</v>
      </c>
      <c r="D22" s="3">
        <v>204.27</v>
      </c>
      <c r="E22" s="3">
        <v>385.17</v>
      </c>
      <c r="F22" s="4">
        <f t="shared" si="0"/>
        <v>1013.9</v>
      </c>
      <c r="G22" s="3">
        <v>1194.51</v>
      </c>
      <c r="H22" s="3">
        <v>180.61</v>
      </c>
      <c r="I22" s="3">
        <f t="shared" si="1"/>
        <v>1603.3400000000001</v>
      </c>
      <c r="J22" s="3">
        <f t="shared" si="2"/>
        <v>1870.5633333333335</v>
      </c>
      <c r="K22" s="3">
        <f t="shared" si="4"/>
        <v>155.88</v>
      </c>
      <c r="L22" s="3">
        <f t="shared" si="3"/>
        <v>12</v>
      </c>
    </row>
    <row r="23" spans="1:12" x14ac:dyDescent="0.25">
      <c r="A23" s="4">
        <f t="shared" si="5"/>
        <v>1401</v>
      </c>
      <c r="B23">
        <v>90</v>
      </c>
      <c r="C23" s="3">
        <v>1158.3800000000001</v>
      </c>
      <c r="D23" s="3">
        <v>211.83</v>
      </c>
      <c r="E23" s="3">
        <v>399.42</v>
      </c>
      <c r="F23" s="4">
        <f t="shared" si="0"/>
        <v>1042.54</v>
      </c>
      <c r="G23" s="3">
        <v>1228.25</v>
      </c>
      <c r="H23" s="3">
        <v>185.71</v>
      </c>
      <c r="I23" s="3">
        <f t="shared" si="1"/>
        <v>1653.79</v>
      </c>
      <c r="J23" s="3">
        <f t="shared" si="2"/>
        <v>1929.4216666666666</v>
      </c>
      <c r="K23" s="3">
        <f t="shared" si="4"/>
        <v>155.88</v>
      </c>
      <c r="L23" s="3">
        <f t="shared" si="3"/>
        <v>12.38</v>
      </c>
    </row>
    <row r="24" spans="1:12" x14ac:dyDescent="0.25">
      <c r="A24" s="4">
        <f t="shared" si="5"/>
        <v>1451</v>
      </c>
      <c r="B24">
        <v>90</v>
      </c>
      <c r="C24" s="3">
        <v>1190.21</v>
      </c>
      <c r="D24" s="3">
        <v>219.39</v>
      </c>
      <c r="E24" s="3">
        <v>413.68</v>
      </c>
      <c r="F24" s="4">
        <f t="shared" si="0"/>
        <v>1071.19</v>
      </c>
      <c r="G24" s="3">
        <v>1264.04</v>
      </c>
      <c r="H24" s="3">
        <v>191.12</v>
      </c>
      <c r="I24" s="3">
        <f t="shared" si="1"/>
        <v>1705.9899999999998</v>
      </c>
      <c r="J24" s="3">
        <f t="shared" si="2"/>
        <v>1990.3216666666665</v>
      </c>
      <c r="K24" s="3">
        <f t="shared" si="4"/>
        <v>155.88</v>
      </c>
      <c r="L24" s="3">
        <f t="shared" si="3"/>
        <v>12.77</v>
      </c>
    </row>
    <row r="25" spans="1:12" x14ac:dyDescent="0.25">
      <c r="A25" s="4">
        <f t="shared" si="5"/>
        <v>1501</v>
      </c>
      <c r="B25">
        <v>90</v>
      </c>
      <c r="C25" s="4">
        <v>1222.04</v>
      </c>
      <c r="D25" s="4">
        <v>226.95</v>
      </c>
      <c r="E25" s="4">
        <v>427.93</v>
      </c>
      <c r="F25" s="4">
        <f>+ROUND(C25*B25/100,2)</f>
        <v>1099.8399999999999</v>
      </c>
      <c r="G25" s="4">
        <v>1309.05</v>
      </c>
      <c r="H25" s="4">
        <v>197.93</v>
      </c>
      <c r="I25" s="3">
        <f>G25+D25+E25-H25</f>
        <v>1766</v>
      </c>
      <c r="J25" s="3">
        <f>I25+I25/6</f>
        <v>2060.3333333333335</v>
      </c>
      <c r="K25" s="3">
        <f t="shared" si="4"/>
        <v>155.88</v>
      </c>
      <c r="L25" s="3">
        <f>+ROUND(J25/K25,2)</f>
        <v>13.22</v>
      </c>
    </row>
    <row r="26" spans="1:12" x14ac:dyDescent="0.25">
      <c r="A26" s="4">
        <f t="shared" si="5"/>
        <v>1551</v>
      </c>
      <c r="B26">
        <v>90</v>
      </c>
      <c r="C26" s="3">
        <v>1253.8699999999999</v>
      </c>
      <c r="D26" s="3">
        <v>234.51</v>
      </c>
      <c r="E26" s="3">
        <v>442.19</v>
      </c>
      <c r="F26" s="4">
        <f t="shared" ref="F26:F89" si="6">+ROUND(C26*B26/100,2)</f>
        <v>1128.48</v>
      </c>
      <c r="G26" s="3">
        <v>1354.04</v>
      </c>
      <c r="H26" s="3">
        <v>204.73</v>
      </c>
      <c r="I26" s="3">
        <f t="shared" ref="I26:I89" si="7">G26+D26+E26-H26</f>
        <v>1826.01</v>
      </c>
      <c r="J26" s="3">
        <f t="shared" si="2"/>
        <v>2130.3449999999998</v>
      </c>
      <c r="K26" s="3">
        <f t="shared" si="4"/>
        <v>155.88</v>
      </c>
      <c r="L26" s="3">
        <f t="shared" ref="L26:L89" si="8">+ROUND(J26/K26,2)</f>
        <v>13.67</v>
      </c>
    </row>
    <row r="27" spans="1:12" x14ac:dyDescent="0.25">
      <c r="A27" s="4">
        <f t="shared" si="5"/>
        <v>1601</v>
      </c>
      <c r="B27">
        <v>90</v>
      </c>
      <c r="C27" s="3">
        <v>1285.7</v>
      </c>
      <c r="D27" s="3">
        <v>242.07</v>
      </c>
      <c r="E27" s="3">
        <v>456.44</v>
      </c>
      <c r="F27" s="4">
        <f t="shared" si="6"/>
        <v>1157.1300000000001</v>
      </c>
      <c r="G27" s="3">
        <v>1399.05</v>
      </c>
      <c r="H27" s="3">
        <v>211.54</v>
      </c>
      <c r="I27" s="3">
        <f t="shared" si="7"/>
        <v>1886.02</v>
      </c>
      <c r="J27" s="3">
        <f t="shared" si="2"/>
        <v>2200.3566666666666</v>
      </c>
      <c r="K27" s="3">
        <f t="shared" si="4"/>
        <v>155.88</v>
      </c>
      <c r="L27" s="3">
        <f t="shared" si="8"/>
        <v>14.12</v>
      </c>
    </row>
    <row r="28" spans="1:12" x14ac:dyDescent="0.25">
      <c r="A28" s="4">
        <f t="shared" si="5"/>
        <v>1651</v>
      </c>
      <c r="B28">
        <v>90</v>
      </c>
      <c r="C28" s="3">
        <v>1317.53</v>
      </c>
      <c r="D28" s="3">
        <v>249.63</v>
      </c>
      <c r="E28" s="3">
        <v>470.7</v>
      </c>
      <c r="F28" s="4">
        <f t="shared" si="6"/>
        <v>1185.78</v>
      </c>
      <c r="G28" s="3">
        <v>1444.05</v>
      </c>
      <c r="H28" s="3">
        <v>218.34</v>
      </c>
      <c r="I28" s="3">
        <f t="shared" si="7"/>
        <v>1946.0399999999997</v>
      </c>
      <c r="J28" s="3">
        <f t="shared" si="2"/>
        <v>2270.3799999999997</v>
      </c>
      <c r="K28" s="3">
        <f t="shared" si="4"/>
        <v>155.88</v>
      </c>
      <c r="L28" s="3">
        <f t="shared" si="8"/>
        <v>14.56</v>
      </c>
    </row>
    <row r="29" spans="1:12" x14ac:dyDescent="0.25">
      <c r="A29" s="4">
        <f t="shared" si="5"/>
        <v>1701</v>
      </c>
      <c r="B29">
        <v>85</v>
      </c>
      <c r="C29" s="3">
        <v>1349.36</v>
      </c>
      <c r="D29" s="3">
        <v>257.19</v>
      </c>
      <c r="E29" s="3">
        <v>484.95</v>
      </c>
      <c r="F29" s="4">
        <f t="shared" si="6"/>
        <v>1146.96</v>
      </c>
      <c r="G29" s="3">
        <v>1383.07</v>
      </c>
      <c r="H29" s="3">
        <v>209.12</v>
      </c>
      <c r="I29" s="3">
        <f t="shared" si="7"/>
        <v>1916.0900000000001</v>
      </c>
      <c r="J29" s="3">
        <f t="shared" si="2"/>
        <v>2235.4383333333335</v>
      </c>
      <c r="K29" s="3">
        <f t="shared" si="4"/>
        <v>155.88</v>
      </c>
      <c r="L29" s="3">
        <f t="shared" si="8"/>
        <v>14.34</v>
      </c>
    </row>
    <row r="30" spans="1:12" x14ac:dyDescent="0.25">
      <c r="A30" s="4">
        <f t="shared" si="5"/>
        <v>1751</v>
      </c>
      <c r="B30">
        <v>85</v>
      </c>
      <c r="C30" s="3">
        <v>1368.06</v>
      </c>
      <c r="D30" s="3">
        <v>282.26</v>
      </c>
      <c r="E30" s="3">
        <v>499.21</v>
      </c>
      <c r="F30" s="4">
        <f t="shared" si="6"/>
        <v>1162.8499999999999</v>
      </c>
      <c r="G30" s="3">
        <v>1408.02</v>
      </c>
      <c r="H30" s="3">
        <v>212.89</v>
      </c>
      <c r="I30" s="3">
        <f t="shared" si="7"/>
        <v>1976.6</v>
      </c>
      <c r="J30" s="3">
        <f t="shared" si="2"/>
        <v>2306.0333333333333</v>
      </c>
      <c r="K30" s="3">
        <f t="shared" si="4"/>
        <v>155.88</v>
      </c>
      <c r="L30" s="3">
        <f t="shared" si="8"/>
        <v>14.79</v>
      </c>
    </row>
    <row r="31" spans="1:12" x14ac:dyDescent="0.25">
      <c r="A31" s="4">
        <f t="shared" si="5"/>
        <v>1801</v>
      </c>
      <c r="B31">
        <v>85</v>
      </c>
      <c r="C31" s="3">
        <v>1399.51</v>
      </c>
      <c r="D31" s="3">
        <v>290.32</v>
      </c>
      <c r="E31" s="3">
        <v>513.46</v>
      </c>
      <c r="F31" s="4">
        <f t="shared" si="6"/>
        <v>1189.58</v>
      </c>
      <c r="G31" s="3">
        <v>1450.01</v>
      </c>
      <c r="H31" s="3">
        <v>219.24</v>
      </c>
      <c r="I31" s="3">
        <f t="shared" si="7"/>
        <v>2034.55</v>
      </c>
      <c r="J31" s="3">
        <f t="shared" si="2"/>
        <v>2373.6416666666664</v>
      </c>
      <c r="K31" s="3">
        <f t="shared" si="4"/>
        <v>155.88</v>
      </c>
      <c r="L31" s="3">
        <f t="shared" si="8"/>
        <v>15.23</v>
      </c>
    </row>
    <row r="32" spans="1:12" x14ac:dyDescent="0.25">
      <c r="A32" s="4">
        <f t="shared" si="5"/>
        <v>1851</v>
      </c>
      <c r="B32">
        <v>85</v>
      </c>
      <c r="C32" s="3">
        <v>1427.3</v>
      </c>
      <c r="D32" s="3">
        <v>298.38</v>
      </c>
      <c r="E32" s="3">
        <v>527.72</v>
      </c>
      <c r="F32" s="4">
        <f t="shared" si="6"/>
        <v>1213.21</v>
      </c>
      <c r="G32" s="3">
        <v>1487.13</v>
      </c>
      <c r="H32" s="3">
        <v>224.85</v>
      </c>
      <c r="I32" s="3">
        <f t="shared" si="7"/>
        <v>2088.3800000000006</v>
      </c>
      <c r="J32" s="3">
        <f t="shared" si="2"/>
        <v>2436.4433333333341</v>
      </c>
      <c r="K32" s="3">
        <f t="shared" si="4"/>
        <v>155.88</v>
      </c>
      <c r="L32" s="3">
        <f t="shared" si="8"/>
        <v>15.63</v>
      </c>
    </row>
    <row r="33" spans="1:12" x14ac:dyDescent="0.25">
      <c r="A33" s="4">
        <f t="shared" si="5"/>
        <v>1901</v>
      </c>
      <c r="B33">
        <v>85</v>
      </c>
      <c r="C33" s="3">
        <v>1442.21</v>
      </c>
      <c r="D33" s="3">
        <v>325.45</v>
      </c>
      <c r="E33" s="3">
        <v>541.97</v>
      </c>
      <c r="F33" s="4">
        <f t="shared" si="6"/>
        <v>1225.8800000000001</v>
      </c>
      <c r="G33" s="3">
        <v>1507.03</v>
      </c>
      <c r="H33" s="3">
        <v>227.86</v>
      </c>
      <c r="I33" s="3">
        <f t="shared" si="7"/>
        <v>2146.5899999999997</v>
      </c>
      <c r="J33" s="3">
        <f t="shared" si="2"/>
        <v>2504.3549999999996</v>
      </c>
      <c r="K33" s="3">
        <f t="shared" si="4"/>
        <v>155.88</v>
      </c>
      <c r="L33" s="3">
        <f t="shared" si="8"/>
        <v>16.07</v>
      </c>
    </row>
    <row r="34" spans="1:12" x14ac:dyDescent="0.25">
      <c r="A34" s="4">
        <f t="shared" si="5"/>
        <v>1951</v>
      </c>
      <c r="B34">
        <v>85</v>
      </c>
      <c r="C34" s="3">
        <v>1469.14</v>
      </c>
      <c r="D34" s="3">
        <v>334.01</v>
      </c>
      <c r="E34" s="3">
        <v>556.23</v>
      </c>
      <c r="F34" s="4">
        <f t="shared" si="6"/>
        <v>1248.77</v>
      </c>
      <c r="G34" s="3">
        <v>1542.99</v>
      </c>
      <c r="H34" s="3">
        <v>233.3</v>
      </c>
      <c r="I34" s="3">
        <f t="shared" si="7"/>
        <v>2199.9299999999998</v>
      </c>
      <c r="J34" s="3">
        <f t="shared" si="2"/>
        <v>2566.585</v>
      </c>
      <c r="K34" s="3">
        <f t="shared" si="4"/>
        <v>155.88</v>
      </c>
      <c r="L34" s="3">
        <f t="shared" si="8"/>
        <v>16.47</v>
      </c>
    </row>
    <row r="35" spans="1:12" x14ac:dyDescent="0.25">
      <c r="A35" s="4">
        <f t="shared" si="5"/>
        <v>2001</v>
      </c>
      <c r="B35">
        <v>85</v>
      </c>
      <c r="C35" s="3">
        <v>1496.08</v>
      </c>
      <c r="D35" s="3">
        <v>342.57</v>
      </c>
      <c r="E35" s="3">
        <v>570.48</v>
      </c>
      <c r="F35" s="4">
        <f t="shared" si="6"/>
        <v>1271.67</v>
      </c>
      <c r="G35" s="3">
        <v>1578.97</v>
      </c>
      <c r="H35" s="3">
        <v>238.74</v>
      </c>
      <c r="I35" s="3">
        <f t="shared" si="7"/>
        <v>2253.2799999999997</v>
      </c>
      <c r="J35" s="3">
        <f t="shared" si="2"/>
        <v>2628.8266666666664</v>
      </c>
      <c r="K35" s="3">
        <f t="shared" si="4"/>
        <v>155.88</v>
      </c>
      <c r="L35" s="3">
        <f t="shared" si="8"/>
        <v>16.86</v>
      </c>
    </row>
    <row r="36" spans="1:12" x14ac:dyDescent="0.25">
      <c r="A36" s="4">
        <f t="shared" si="5"/>
        <v>2051</v>
      </c>
      <c r="B36">
        <v>85</v>
      </c>
      <c r="C36" s="3">
        <v>1509.68</v>
      </c>
      <c r="D36" s="3">
        <v>371.64</v>
      </c>
      <c r="E36" s="3">
        <v>584.74</v>
      </c>
      <c r="F36" s="4">
        <f t="shared" si="6"/>
        <v>1283.23</v>
      </c>
      <c r="G36" s="3">
        <v>1597.12</v>
      </c>
      <c r="H36" s="3">
        <v>241.48</v>
      </c>
      <c r="I36" s="3">
        <f t="shared" si="7"/>
        <v>2312.02</v>
      </c>
      <c r="J36" s="3">
        <f t="shared" si="2"/>
        <v>2697.3566666666666</v>
      </c>
      <c r="K36" s="3">
        <f t="shared" si="4"/>
        <v>155.88</v>
      </c>
      <c r="L36" s="3">
        <f t="shared" si="8"/>
        <v>17.3</v>
      </c>
    </row>
    <row r="37" spans="1:12" x14ac:dyDescent="0.25">
      <c r="A37" s="4">
        <f t="shared" si="5"/>
        <v>2101</v>
      </c>
      <c r="B37">
        <v>85</v>
      </c>
      <c r="C37" s="3">
        <v>1536.3</v>
      </c>
      <c r="D37" s="3">
        <v>380.7</v>
      </c>
      <c r="E37" s="3">
        <v>598.99</v>
      </c>
      <c r="F37" s="4">
        <f t="shared" si="6"/>
        <v>1305.8599999999999</v>
      </c>
      <c r="G37" s="3">
        <v>1632.67</v>
      </c>
      <c r="H37" s="3">
        <v>246.86</v>
      </c>
      <c r="I37" s="3">
        <f t="shared" si="7"/>
        <v>2365.5</v>
      </c>
      <c r="J37" s="3">
        <f t="shared" si="2"/>
        <v>2759.75</v>
      </c>
      <c r="K37" s="3">
        <f t="shared" si="4"/>
        <v>155.88</v>
      </c>
      <c r="L37" s="3">
        <f t="shared" si="8"/>
        <v>17.7</v>
      </c>
    </row>
    <row r="38" spans="1:12" x14ac:dyDescent="0.25">
      <c r="A38" s="4">
        <f t="shared" si="5"/>
        <v>2151</v>
      </c>
      <c r="B38">
        <v>85</v>
      </c>
      <c r="C38" s="3">
        <v>1562.91</v>
      </c>
      <c r="D38" s="3">
        <v>389.76</v>
      </c>
      <c r="E38" s="3">
        <v>613.25</v>
      </c>
      <c r="F38" s="4">
        <f t="shared" si="6"/>
        <v>1328.47</v>
      </c>
      <c r="G38" s="3">
        <v>1668.19</v>
      </c>
      <c r="H38" s="3">
        <v>252.23</v>
      </c>
      <c r="I38" s="3">
        <f t="shared" si="7"/>
        <v>2418.9699999999998</v>
      </c>
      <c r="J38" s="3">
        <f t="shared" si="2"/>
        <v>2822.1316666666662</v>
      </c>
      <c r="K38" s="3">
        <f t="shared" si="4"/>
        <v>155.88</v>
      </c>
      <c r="L38" s="3">
        <f t="shared" si="8"/>
        <v>18.100000000000001</v>
      </c>
    </row>
    <row r="39" spans="1:12" x14ac:dyDescent="0.25">
      <c r="A39" s="4">
        <f t="shared" si="5"/>
        <v>2201</v>
      </c>
      <c r="B39">
        <v>85</v>
      </c>
      <c r="C39" s="3">
        <v>1589.52</v>
      </c>
      <c r="D39" s="3">
        <v>398.82</v>
      </c>
      <c r="E39" s="3">
        <v>627.5</v>
      </c>
      <c r="F39" s="4">
        <f t="shared" si="6"/>
        <v>1351.09</v>
      </c>
      <c r="G39" s="3">
        <v>1703.72</v>
      </c>
      <c r="H39" s="3">
        <v>257.60000000000002</v>
      </c>
      <c r="I39" s="3">
        <f t="shared" si="7"/>
        <v>2472.44</v>
      </c>
      <c r="J39" s="3">
        <f t="shared" si="2"/>
        <v>2884.5133333333333</v>
      </c>
      <c r="K39" s="3">
        <f t="shared" si="4"/>
        <v>155.88</v>
      </c>
      <c r="L39" s="3">
        <f t="shared" si="8"/>
        <v>18.5</v>
      </c>
    </row>
    <row r="40" spans="1:12" x14ac:dyDescent="0.25">
      <c r="A40" s="4">
        <f t="shared" si="5"/>
        <v>2251</v>
      </c>
      <c r="B40">
        <v>85</v>
      </c>
      <c r="C40" s="3">
        <v>1616.13</v>
      </c>
      <c r="D40" s="3">
        <v>407.88</v>
      </c>
      <c r="E40" s="3">
        <v>641.76</v>
      </c>
      <c r="F40" s="4">
        <f t="shared" si="6"/>
        <v>1373.71</v>
      </c>
      <c r="G40" s="3">
        <v>1759.99</v>
      </c>
      <c r="H40" s="3">
        <v>283.70999999999998</v>
      </c>
      <c r="I40" s="3">
        <f t="shared" si="7"/>
        <v>2525.92</v>
      </c>
      <c r="J40" s="3">
        <f t="shared" si="2"/>
        <v>2946.9066666666668</v>
      </c>
      <c r="K40" s="3">
        <f t="shared" si="4"/>
        <v>155.88</v>
      </c>
      <c r="L40" s="3">
        <f t="shared" si="8"/>
        <v>18.899999999999999</v>
      </c>
    </row>
    <row r="41" spans="1:12" x14ac:dyDescent="0.25">
      <c r="A41" s="4">
        <f t="shared" si="5"/>
        <v>2301</v>
      </c>
      <c r="B41">
        <v>85</v>
      </c>
      <c r="C41" s="3">
        <v>1642.74</v>
      </c>
      <c r="D41" s="3">
        <v>416.94</v>
      </c>
      <c r="E41" s="3">
        <v>656.01</v>
      </c>
      <c r="F41" s="4">
        <f t="shared" si="6"/>
        <v>1396.33</v>
      </c>
      <c r="G41" s="3">
        <v>1795.95</v>
      </c>
      <c r="H41" s="3">
        <v>289.51</v>
      </c>
      <c r="I41" s="3">
        <f t="shared" si="7"/>
        <v>2579.3899999999994</v>
      </c>
      <c r="J41" s="3">
        <f t="shared" si="2"/>
        <v>3009.2883333333325</v>
      </c>
      <c r="K41" s="3">
        <f t="shared" si="4"/>
        <v>155.88</v>
      </c>
      <c r="L41" s="3">
        <f t="shared" si="8"/>
        <v>19.309999999999999</v>
      </c>
    </row>
    <row r="42" spans="1:12" x14ac:dyDescent="0.25">
      <c r="A42" s="4">
        <f t="shared" si="5"/>
        <v>2351</v>
      </c>
      <c r="B42">
        <v>85</v>
      </c>
      <c r="C42" s="3">
        <v>1669.35</v>
      </c>
      <c r="D42" s="3">
        <v>426</v>
      </c>
      <c r="E42" s="3">
        <v>670.27</v>
      </c>
      <c r="F42" s="4">
        <f t="shared" si="6"/>
        <v>1418.95</v>
      </c>
      <c r="G42" s="3">
        <v>1835.68</v>
      </c>
      <c r="H42" s="3">
        <v>295.91000000000003</v>
      </c>
      <c r="I42" s="3">
        <f t="shared" si="7"/>
        <v>2636.0400000000004</v>
      </c>
      <c r="J42" s="3">
        <f t="shared" si="2"/>
        <v>3075.3800000000006</v>
      </c>
      <c r="K42" s="3">
        <f t="shared" si="4"/>
        <v>155.88</v>
      </c>
      <c r="L42" s="3">
        <f t="shared" si="8"/>
        <v>19.73</v>
      </c>
    </row>
    <row r="43" spans="1:12" x14ac:dyDescent="0.25">
      <c r="A43" s="4">
        <f t="shared" si="5"/>
        <v>2401</v>
      </c>
      <c r="B43">
        <v>85</v>
      </c>
      <c r="C43" s="3">
        <v>1695.96</v>
      </c>
      <c r="D43" s="3">
        <v>435.06</v>
      </c>
      <c r="E43" s="3">
        <v>684.52</v>
      </c>
      <c r="F43" s="4">
        <f t="shared" si="6"/>
        <v>1441.57</v>
      </c>
      <c r="G43" s="3">
        <v>1877.17</v>
      </c>
      <c r="H43" s="3">
        <v>302.60000000000002</v>
      </c>
      <c r="I43" s="3">
        <f t="shared" si="7"/>
        <v>2694.15</v>
      </c>
      <c r="J43" s="3">
        <f t="shared" si="2"/>
        <v>3143.1750000000002</v>
      </c>
      <c r="K43" s="3">
        <f t="shared" si="4"/>
        <v>155.88</v>
      </c>
      <c r="L43" s="3">
        <f t="shared" si="8"/>
        <v>20.16</v>
      </c>
    </row>
    <row r="44" spans="1:12" x14ac:dyDescent="0.25">
      <c r="A44" s="4">
        <f t="shared" si="5"/>
        <v>2451</v>
      </c>
      <c r="B44">
        <v>85</v>
      </c>
      <c r="C44" s="3">
        <v>1722.57</v>
      </c>
      <c r="D44" s="3">
        <v>444.12</v>
      </c>
      <c r="E44" s="3">
        <v>698.78</v>
      </c>
      <c r="F44" s="4">
        <f t="shared" si="6"/>
        <v>1464.18</v>
      </c>
      <c r="G44" s="3">
        <v>1941.78</v>
      </c>
      <c r="H44" s="3">
        <v>332.43</v>
      </c>
      <c r="I44" s="3">
        <f t="shared" si="7"/>
        <v>2752.2500000000005</v>
      </c>
      <c r="J44" s="3">
        <f t="shared" si="2"/>
        <v>3210.9583333333339</v>
      </c>
      <c r="K44" s="3">
        <f t="shared" si="4"/>
        <v>155.88</v>
      </c>
      <c r="L44" s="3">
        <f t="shared" si="8"/>
        <v>20.6</v>
      </c>
    </row>
    <row r="45" spans="1:12" x14ac:dyDescent="0.25">
      <c r="A45" s="4">
        <f t="shared" si="5"/>
        <v>2501</v>
      </c>
      <c r="B45">
        <v>85</v>
      </c>
      <c r="C45" s="3">
        <v>1749.18</v>
      </c>
      <c r="D45" s="3">
        <v>453.18</v>
      </c>
      <c r="E45" s="3">
        <v>713.03</v>
      </c>
      <c r="F45" s="4">
        <f t="shared" si="6"/>
        <v>1486.8</v>
      </c>
      <c r="G45" s="3">
        <v>1983.77</v>
      </c>
      <c r="H45" s="3">
        <v>339.62</v>
      </c>
      <c r="I45" s="3">
        <f t="shared" si="7"/>
        <v>2810.3599999999997</v>
      </c>
      <c r="J45" s="3">
        <f t="shared" si="2"/>
        <v>3278.7533333333331</v>
      </c>
      <c r="K45" s="3">
        <f t="shared" si="4"/>
        <v>155.88</v>
      </c>
      <c r="L45" s="3">
        <f t="shared" si="8"/>
        <v>21.03</v>
      </c>
    </row>
    <row r="46" spans="1:12" x14ac:dyDescent="0.25">
      <c r="A46" s="4">
        <f t="shared" si="5"/>
        <v>2551</v>
      </c>
      <c r="B46">
        <v>85</v>
      </c>
      <c r="C46" s="3">
        <v>1775.79</v>
      </c>
      <c r="D46" s="3">
        <v>462.24</v>
      </c>
      <c r="E46" s="3">
        <v>727.29</v>
      </c>
      <c r="F46" s="4">
        <f t="shared" si="6"/>
        <v>1509.42</v>
      </c>
      <c r="G46" s="3">
        <v>2025.76</v>
      </c>
      <c r="H46" s="3">
        <v>346.81</v>
      </c>
      <c r="I46" s="3">
        <f t="shared" si="7"/>
        <v>2868.48</v>
      </c>
      <c r="J46" s="3">
        <f t="shared" si="2"/>
        <v>3346.56</v>
      </c>
      <c r="K46" s="3">
        <f t="shared" si="4"/>
        <v>155.88</v>
      </c>
      <c r="L46" s="3">
        <f t="shared" si="8"/>
        <v>21.47</v>
      </c>
    </row>
    <row r="47" spans="1:12" x14ac:dyDescent="0.25">
      <c r="A47" s="4">
        <f t="shared" si="5"/>
        <v>2601</v>
      </c>
      <c r="B47">
        <v>85</v>
      </c>
      <c r="C47" s="3">
        <v>1802.4</v>
      </c>
      <c r="D47" s="3">
        <v>471.3</v>
      </c>
      <c r="E47" s="3">
        <v>741.54</v>
      </c>
      <c r="F47" s="4">
        <f t="shared" si="6"/>
        <v>1532.04</v>
      </c>
      <c r="G47" s="3">
        <v>2093</v>
      </c>
      <c r="H47" s="3">
        <v>379.25</v>
      </c>
      <c r="I47" s="3">
        <f t="shared" si="7"/>
        <v>2926.59</v>
      </c>
      <c r="J47" s="3">
        <f t="shared" si="2"/>
        <v>3414.355</v>
      </c>
      <c r="K47" s="3">
        <f t="shared" si="4"/>
        <v>155.88</v>
      </c>
      <c r="L47" s="3">
        <f t="shared" si="8"/>
        <v>21.9</v>
      </c>
    </row>
    <row r="48" spans="1:12" x14ac:dyDescent="0.25">
      <c r="A48" s="4">
        <f t="shared" si="5"/>
        <v>2651</v>
      </c>
      <c r="B48">
        <v>85</v>
      </c>
      <c r="C48" s="3">
        <v>1829.02</v>
      </c>
      <c r="D48" s="3">
        <v>480.36</v>
      </c>
      <c r="E48" s="3">
        <v>755.8</v>
      </c>
      <c r="F48" s="4">
        <f t="shared" si="6"/>
        <v>1554.67</v>
      </c>
      <c r="G48" s="3">
        <v>2135.5300000000002</v>
      </c>
      <c r="H48" s="3">
        <v>386.96</v>
      </c>
      <c r="I48" s="3">
        <f t="shared" si="7"/>
        <v>2984.7300000000005</v>
      </c>
      <c r="J48" s="3">
        <f t="shared" si="2"/>
        <v>3482.1850000000004</v>
      </c>
      <c r="K48" s="3">
        <f t="shared" si="4"/>
        <v>155.88</v>
      </c>
      <c r="L48" s="3">
        <f t="shared" si="8"/>
        <v>22.34</v>
      </c>
    </row>
    <row r="49" spans="1:12" x14ac:dyDescent="0.25">
      <c r="A49" s="4">
        <f t="shared" si="5"/>
        <v>2701</v>
      </c>
      <c r="B49">
        <v>80</v>
      </c>
      <c r="C49" s="3">
        <v>1855.63</v>
      </c>
      <c r="D49" s="3">
        <v>489.42</v>
      </c>
      <c r="E49" s="3">
        <v>770.05</v>
      </c>
      <c r="F49" s="4">
        <f t="shared" si="6"/>
        <v>1484.5</v>
      </c>
      <c r="G49" s="3">
        <v>1979.5</v>
      </c>
      <c r="H49" s="3">
        <v>338.89</v>
      </c>
      <c r="I49" s="3">
        <f t="shared" si="7"/>
        <v>2900.0800000000004</v>
      </c>
      <c r="J49" s="3">
        <f t="shared" si="2"/>
        <v>3383.4266666666672</v>
      </c>
      <c r="K49" s="3">
        <f t="shared" si="4"/>
        <v>155.88</v>
      </c>
      <c r="L49" s="3">
        <f t="shared" si="8"/>
        <v>21.71</v>
      </c>
    </row>
    <row r="50" spans="1:12" x14ac:dyDescent="0.25">
      <c r="A50" s="4">
        <f t="shared" si="5"/>
        <v>2751</v>
      </c>
      <c r="B50">
        <v>80</v>
      </c>
      <c r="C50" s="3">
        <v>1882.24</v>
      </c>
      <c r="D50" s="3">
        <v>498.48</v>
      </c>
      <c r="E50" s="3">
        <v>784.31</v>
      </c>
      <c r="F50" s="4">
        <f t="shared" si="6"/>
        <v>1505.79</v>
      </c>
      <c r="G50" s="3">
        <v>2019.03</v>
      </c>
      <c r="H50" s="3">
        <v>345.66</v>
      </c>
      <c r="I50" s="3">
        <f t="shared" si="7"/>
        <v>2956.1600000000003</v>
      </c>
      <c r="J50" s="3">
        <f t="shared" si="2"/>
        <v>3448.8533333333335</v>
      </c>
      <c r="K50" s="3">
        <f t="shared" si="4"/>
        <v>155.88</v>
      </c>
      <c r="L50" s="3">
        <f t="shared" si="8"/>
        <v>22.13</v>
      </c>
    </row>
    <row r="51" spans="1:12" x14ac:dyDescent="0.25">
      <c r="A51" s="4">
        <f t="shared" si="5"/>
        <v>2801</v>
      </c>
      <c r="B51">
        <v>80</v>
      </c>
      <c r="C51" s="3">
        <v>1908.85</v>
      </c>
      <c r="D51" s="3">
        <v>507.54</v>
      </c>
      <c r="E51" s="3">
        <v>798.56</v>
      </c>
      <c r="F51" s="4">
        <f t="shared" si="6"/>
        <v>1527.08</v>
      </c>
      <c r="G51" s="3">
        <v>2083.6799999999998</v>
      </c>
      <c r="H51" s="3">
        <v>377.56</v>
      </c>
      <c r="I51" s="3">
        <f t="shared" si="7"/>
        <v>3012.22</v>
      </c>
      <c r="J51" s="3">
        <f t="shared" si="2"/>
        <v>3514.2566666666662</v>
      </c>
      <c r="K51" s="3">
        <f t="shared" si="4"/>
        <v>155.88</v>
      </c>
      <c r="L51" s="3">
        <f t="shared" si="8"/>
        <v>22.54</v>
      </c>
    </row>
    <row r="52" spans="1:12" x14ac:dyDescent="0.25">
      <c r="A52" s="4">
        <f t="shared" si="5"/>
        <v>2851</v>
      </c>
      <c r="B52">
        <v>80</v>
      </c>
      <c r="C52" s="3">
        <v>1935.46</v>
      </c>
      <c r="D52" s="3">
        <v>516.6</v>
      </c>
      <c r="E52" s="3">
        <v>812.82</v>
      </c>
      <c r="F52" s="4">
        <f t="shared" si="6"/>
        <v>1548.37</v>
      </c>
      <c r="G52" s="3">
        <v>2123.69</v>
      </c>
      <c r="H52" s="3">
        <v>384.81</v>
      </c>
      <c r="I52" s="3">
        <f t="shared" si="7"/>
        <v>3068.3</v>
      </c>
      <c r="J52" s="3">
        <f t="shared" si="2"/>
        <v>3579.6833333333334</v>
      </c>
      <c r="K52" s="3">
        <f t="shared" si="4"/>
        <v>155.88</v>
      </c>
      <c r="L52" s="3">
        <f t="shared" si="8"/>
        <v>22.96</v>
      </c>
    </row>
    <row r="53" spans="1:12" x14ac:dyDescent="0.25">
      <c r="A53" s="4">
        <f t="shared" si="5"/>
        <v>2901</v>
      </c>
      <c r="B53">
        <v>80</v>
      </c>
      <c r="C53" s="3">
        <v>1962.07</v>
      </c>
      <c r="D53" s="3">
        <v>525.66</v>
      </c>
      <c r="E53" s="3">
        <v>827.07</v>
      </c>
      <c r="F53" s="4">
        <f t="shared" si="6"/>
        <v>1569.66</v>
      </c>
      <c r="G53" s="3">
        <v>2163.69</v>
      </c>
      <c r="H53" s="3">
        <v>392.06</v>
      </c>
      <c r="I53" s="3">
        <f t="shared" si="7"/>
        <v>3124.36</v>
      </c>
      <c r="J53" s="3">
        <f t="shared" si="2"/>
        <v>3645.086666666667</v>
      </c>
      <c r="K53" s="3">
        <f t="shared" si="4"/>
        <v>155.88</v>
      </c>
      <c r="L53" s="3">
        <f t="shared" si="8"/>
        <v>23.38</v>
      </c>
    </row>
    <row r="54" spans="1:12" x14ac:dyDescent="0.25">
      <c r="A54" s="4">
        <f t="shared" si="5"/>
        <v>2951</v>
      </c>
      <c r="B54">
        <v>80</v>
      </c>
      <c r="C54" s="3">
        <v>1988.68</v>
      </c>
      <c r="D54" s="3">
        <v>534.72</v>
      </c>
      <c r="E54" s="3">
        <v>841.33</v>
      </c>
      <c r="F54" s="4">
        <f t="shared" si="6"/>
        <v>1590.94</v>
      </c>
      <c r="G54" s="3">
        <v>2203.6799999999998</v>
      </c>
      <c r="H54" s="3">
        <v>399.31</v>
      </c>
      <c r="I54" s="3">
        <f t="shared" si="7"/>
        <v>3180.4199999999996</v>
      </c>
      <c r="J54" s="3">
        <f t="shared" si="2"/>
        <v>3710.49</v>
      </c>
      <c r="K54" s="3">
        <f t="shared" si="4"/>
        <v>155.88</v>
      </c>
      <c r="L54" s="3">
        <f t="shared" si="8"/>
        <v>23.8</v>
      </c>
    </row>
    <row r="55" spans="1:12" x14ac:dyDescent="0.25">
      <c r="A55" s="4">
        <f t="shared" si="5"/>
        <v>3001</v>
      </c>
      <c r="B55">
        <v>80</v>
      </c>
      <c r="C55" s="3">
        <v>2015.29</v>
      </c>
      <c r="D55" s="3">
        <v>543.78</v>
      </c>
      <c r="E55" s="3">
        <v>855.58</v>
      </c>
      <c r="F55" s="4">
        <f t="shared" si="6"/>
        <v>1612.23</v>
      </c>
      <c r="G55" s="3">
        <v>2243.67</v>
      </c>
      <c r="H55" s="3">
        <v>406.55</v>
      </c>
      <c r="I55" s="3">
        <f t="shared" si="7"/>
        <v>3236.4799999999996</v>
      </c>
      <c r="J55" s="3">
        <f t="shared" si="2"/>
        <v>3775.893333333333</v>
      </c>
      <c r="K55" s="3">
        <f t="shared" si="4"/>
        <v>155.88</v>
      </c>
      <c r="L55" s="3">
        <f t="shared" si="8"/>
        <v>24.22</v>
      </c>
    </row>
    <row r="56" spans="1:12" x14ac:dyDescent="0.25">
      <c r="A56" s="4">
        <f t="shared" si="5"/>
        <v>3051</v>
      </c>
      <c r="B56">
        <v>80</v>
      </c>
      <c r="C56" s="3">
        <v>2041.9</v>
      </c>
      <c r="D56" s="3">
        <v>552.84</v>
      </c>
      <c r="E56" s="3">
        <v>869.84</v>
      </c>
      <c r="F56" s="4">
        <f t="shared" si="6"/>
        <v>1633.52</v>
      </c>
      <c r="G56" s="3">
        <v>2283.6799999999998</v>
      </c>
      <c r="H56" s="3">
        <v>413.8</v>
      </c>
      <c r="I56" s="3">
        <f t="shared" si="7"/>
        <v>3292.56</v>
      </c>
      <c r="J56" s="3">
        <f t="shared" si="2"/>
        <v>3841.3199999999997</v>
      </c>
      <c r="K56" s="3">
        <f t="shared" si="4"/>
        <v>155.88</v>
      </c>
      <c r="L56" s="3">
        <f t="shared" si="8"/>
        <v>24.64</v>
      </c>
    </row>
    <row r="57" spans="1:12" x14ac:dyDescent="0.25">
      <c r="A57" s="4">
        <f t="shared" si="5"/>
        <v>3101</v>
      </c>
      <c r="B57">
        <v>80</v>
      </c>
      <c r="C57" s="3">
        <v>2068.52</v>
      </c>
      <c r="D57" s="3">
        <v>561.9</v>
      </c>
      <c r="E57" s="3">
        <v>884.09</v>
      </c>
      <c r="F57" s="4">
        <f t="shared" si="6"/>
        <v>1654.82</v>
      </c>
      <c r="G57" s="3">
        <v>2323.6999999999998</v>
      </c>
      <c r="H57" s="3">
        <v>421.05</v>
      </c>
      <c r="I57" s="3">
        <f t="shared" si="7"/>
        <v>3348.64</v>
      </c>
      <c r="J57" s="3">
        <f t="shared" si="2"/>
        <v>3906.7466666666664</v>
      </c>
      <c r="K57" s="3">
        <f t="shared" si="4"/>
        <v>155.88</v>
      </c>
      <c r="L57" s="3">
        <f t="shared" si="8"/>
        <v>25.06</v>
      </c>
    </row>
    <row r="58" spans="1:12" x14ac:dyDescent="0.25">
      <c r="A58" s="4">
        <f t="shared" si="5"/>
        <v>3151</v>
      </c>
      <c r="B58">
        <v>80</v>
      </c>
      <c r="C58" s="3">
        <v>2095.13</v>
      </c>
      <c r="D58" s="3">
        <v>570.96</v>
      </c>
      <c r="E58" s="3">
        <v>898.35</v>
      </c>
      <c r="F58" s="4">
        <f t="shared" si="6"/>
        <v>1676.1</v>
      </c>
      <c r="G58" s="3">
        <v>2363.6799999999998</v>
      </c>
      <c r="H58" s="3">
        <v>428.3</v>
      </c>
      <c r="I58" s="3">
        <f t="shared" si="7"/>
        <v>3404.6899999999996</v>
      </c>
      <c r="J58" s="3">
        <f t="shared" si="2"/>
        <v>3972.1383333333329</v>
      </c>
      <c r="K58" s="3">
        <f t="shared" si="4"/>
        <v>155.88</v>
      </c>
      <c r="L58" s="3">
        <f t="shared" si="8"/>
        <v>25.48</v>
      </c>
    </row>
    <row r="59" spans="1:12" x14ac:dyDescent="0.25">
      <c r="A59" s="4">
        <f t="shared" si="5"/>
        <v>3201</v>
      </c>
      <c r="B59">
        <v>80</v>
      </c>
      <c r="C59" s="3">
        <v>2120.2199999999998</v>
      </c>
      <c r="D59" s="3">
        <v>580.02</v>
      </c>
      <c r="E59" s="3">
        <v>912.6</v>
      </c>
      <c r="F59" s="4">
        <f t="shared" si="6"/>
        <v>1696.18</v>
      </c>
      <c r="G59" s="3">
        <v>2401.42</v>
      </c>
      <c r="H59" s="3">
        <v>435.14</v>
      </c>
      <c r="I59" s="3">
        <f t="shared" si="7"/>
        <v>3458.9</v>
      </c>
      <c r="J59" s="3">
        <f t="shared" si="2"/>
        <v>4035.3833333333332</v>
      </c>
      <c r="K59" s="3">
        <f t="shared" si="4"/>
        <v>155.88</v>
      </c>
      <c r="L59" s="3">
        <f t="shared" si="8"/>
        <v>25.89</v>
      </c>
    </row>
    <row r="60" spans="1:12" x14ac:dyDescent="0.25">
      <c r="A60" s="4">
        <f t="shared" si="5"/>
        <v>3251</v>
      </c>
      <c r="B60">
        <v>80</v>
      </c>
      <c r="C60" s="3">
        <v>2143.9699999999998</v>
      </c>
      <c r="D60" s="3">
        <v>589.08000000000004</v>
      </c>
      <c r="E60" s="3">
        <v>926.86</v>
      </c>
      <c r="F60" s="4">
        <f t="shared" si="6"/>
        <v>1715.18</v>
      </c>
      <c r="G60" s="3">
        <v>2437.11</v>
      </c>
      <c r="H60" s="3">
        <v>441.6</v>
      </c>
      <c r="I60" s="3">
        <f t="shared" si="7"/>
        <v>3511.4500000000003</v>
      </c>
      <c r="J60" s="3">
        <f t="shared" si="2"/>
        <v>4096.6916666666666</v>
      </c>
      <c r="K60" s="3">
        <f t="shared" si="4"/>
        <v>155.88</v>
      </c>
      <c r="L60" s="4">
        <f t="shared" si="8"/>
        <v>26.28</v>
      </c>
    </row>
    <row r="61" spans="1:12" x14ac:dyDescent="0.25">
      <c r="A61" s="4">
        <f t="shared" si="5"/>
        <v>3301</v>
      </c>
      <c r="B61">
        <v>80</v>
      </c>
      <c r="C61" s="3">
        <v>2167.71</v>
      </c>
      <c r="D61" s="3">
        <v>598.14</v>
      </c>
      <c r="E61" s="3">
        <v>941.11</v>
      </c>
      <c r="F61" s="4">
        <f t="shared" si="6"/>
        <v>1734.17</v>
      </c>
      <c r="G61" s="3">
        <v>2472.79</v>
      </c>
      <c r="H61" s="3">
        <v>448.07</v>
      </c>
      <c r="I61" s="3">
        <f t="shared" si="7"/>
        <v>3563.97</v>
      </c>
      <c r="J61" s="3">
        <f t="shared" si="2"/>
        <v>4157.9650000000001</v>
      </c>
      <c r="K61" s="3">
        <f t="shared" si="4"/>
        <v>155.88</v>
      </c>
      <c r="L61" s="4">
        <f t="shared" si="8"/>
        <v>26.67</v>
      </c>
    </row>
    <row r="62" spans="1:12" x14ac:dyDescent="0.25">
      <c r="A62" s="4">
        <f t="shared" si="5"/>
        <v>3351</v>
      </c>
      <c r="B62">
        <v>80</v>
      </c>
      <c r="C62" s="3">
        <v>2191.46</v>
      </c>
      <c r="D62" s="3">
        <v>607.20000000000005</v>
      </c>
      <c r="E62" s="3">
        <v>955.37</v>
      </c>
      <c r="F62" s="4">
        <f t="shared" si="6"/>
        <v>1753.17</v>
      </c>
      <c r="G62" s="3">
        <v>2508.4899999999998</v>
      </c>
      <c r="H62" s="3">
        <v>454.54</v>
      </c>
      <c r="I62" s="3">
        <f t="shared" si="7"/>
        <v>3616.5199999999995</v>
      </c>
      <c r="J62" s="3">
        <f t="shared" si="2"/>
        <v>4219.2733333333326</v>
      </c>
      <c r="K62" s="3">
        <f t="shared" si="4"/>
        <v>155.88</v>
      </c>
      <c r="L62" s="3">
        <f t="shared" si="8"/>
        <v>27.07</v>
      </c>
    </row>
    <row r="63" spans="1:12" x14ac:dyDescent="0.25">
      <c r="A63" s="4">
        <f t="shared" si="5"/>
        <v>3401</v>
      </c>
      <c r="B63">
        <v>80</v>
      </c>
      <c r="C63" s="3">
        <v>2215.1999999999998</v>
      </c>
      <c r="D63" s="3">
        <v>616.26</v>
      </c>
      <c r="E63" s="3">
        <v>969.62</v>
      </c>
      <c r="F63" s="4">
        <f t="shared" si="6"/>
        <v>1772.16</v>
      </c>
      <c r="G63" s="3">
        <v>2544.17</v>
      </c>
      <c r="H63" s="3">
        <v>461</v>
      </c>
      <c r="I63" s="3">
        <f t="shared" si="7"/>
        <v>3669.05</v>
      </c>
      <c r="J63" s="3">
        <f t="shared" si="2"/>
        <v>4280.5583333333334</v>
      </c>
      <c r="K63" s="3">
        <f t="shared" si="4"/>
        <v>155.88</v>
      </c>
      <c r="L63" s="3">
        <f t="shared" si="8"/>
        <v>27.46</v>
      </c>
    </row>
    <row r="64" spans="1:12" x14ac:dyDescent="0.25">
      <c r="A64" s="4">
        <f t="shared" si="5"/>
        <v>3451</v>
      </c>
      <c r="B64">
        <v>80</v>
      </c>
      <c r="C64" s="3">
        <v>2238.9499999999998</v>
      </c>
      <c r="D64" s="3">
        <v>625.32000000000005</v>
      </c>
      <c r="E64" s="3">
        <v>983.88</v>
      </c>
      <c r="F64" s="4">
        <f t="shared" si="6"/>
        <v>1791.16</v>
      </c>
      <c r="G64" s="3">
        <v>2579.87</v>
      </c>
      <c r="H64" s="3">
        <v>467.47</v>
      </c>
      <c r="I64" s="3">
        <f t="shared" si="7"/>
        <v>3721.5999999999995</v>
      </c>
      <c r="J64" s="3">
        <f t="shared" si="2"/>
        <v>4341.8666666666659</v>
      </c>
      <c r="K64" s="3">
        <f t="shared" si="4"/>
        <v>155.88</v>
      </c>
      <c r="L64" s="3">
        <f t="shared" si="8"/>
        <v>27.85</v>
      </c>
    </row>
    <row r="65" spans="1:12" x14ac:dyDescent="0.25">
      <c r="A65" s="4">
        <f t="shared" si="5"/>
        <v>3501</v>
      </c>
      <c r="B65">
        <v>80</v>
      </c>
      <c r="C65" s="3">
        <v>2262.69</v>
      </c>
      <c r="D65" s="3">
        <v>634.38</v>
      </c>
      <c r="E65" s="3">
        <v>998.13</v>
      </c>
      <c r="F65" s="4">
        <f t="shared" si="6"/>
        <v>1810.15</v>
      </c>
      <c r="G65" s="3">
        <v>2615.5500000000002</v>
      </c>
      <c r="H65" s="3">
        <v>473.94</v>
      </c>
      <c r="I65" s="3">
        <f t="shared" si="7"/>
        <v>3774.1200000000003</v>
      </c>
      <c r="J65" s="3">
        <f t="shared" si="2"/>
        <v>4403.1400000000003</v>
      </c>
      <c r="K65" s="3">
        <f t="shared" si="4"/>
        <v>155.88</v>
      </c>
      <c r="L65" s="3">
        <f t="shared" si="8"/>
        <v>28.25</v>
      </c>
    </row>
    <row r="66" spans="1:12" x14ac:dyDescent="0.25">
      <c r="A66" s="4">
        <f t="shared" si="5"/>
        <v>3551</v>
      </c>
      <c r="B66">
        <v>80</v>
      </c>
      <c r="C66" s="3">
        <v>2286.44</v>
      </c>
      <c r="D66" s="3">
        <v>643.44000000000005</v>
      </c>
      <c r="E66" s="3">
        <v>1012.39</v>
      </c>
      <c r="F66" s="4">
        <f t="shared" si="6"/>
        <v>1829.15</v>
      </c>
      <c r="G66" s="3">
        <v>2651.26</v>
      </c>
      <c r="H66" s="3">
        <v>480.41</v>
      </c>
      <c r="I66" s="3">
        <f t="shared" si="7"/>
        <v>3826.6800000000003</v>
      </c>
      <c r="J66" s="3">
        <f t="shared" si="2"/>
        <v>4464.46</v>
      </c>
      <c r="K66" s="3">
        <f t="shared" si="4"/>
        <v>155.88</v>
      </c>
      <c r="L66" s="3">
        <f t="shared" si="8"/>
        <v>28.64</v>
      </c>
    </row>
    <row r="67" spans="1:12" x14ac:dyDescent="0.25">
      <c r="A67" s="4">
        <f t="shared" si="5"/>
        <v>3601</v>
      </c>
      <c r="B67">
        <v>80</v>
      </c>
      <c r="C67" s="3">
        <v>2310.1799999999998</v>
      </c>
      <c r="D67" s="3">
        <v>652.5</v>
      </c>
      <c r="E67" s="3">
        <v>1026.6400000000001</v>
      </c>
      <c r="F67" s="4">
        <f t="shared" si="6"/>
        <v>1848.14</v>
      </c>
      <c r="G67" s="3">
        <v>2686.93</v>
      </c>
      <c r="H67" s="3">
        <v>486.87</v>
      </c>
      <c r="I67" s="3">
        <f t="shared" si="7"/>
        <v>3879.2</v>
      </c>
      <c r="J67" s="3">
        <f t="shared" si="2"/>
        <v>4525.7333333333336</v>
      </c>
      <c r="K67" s="3">
        <f t="shared" si="4"/>
        <v>155.88</v>
      </c>
      <c r="L67" s="3">
        <f t="shared" si="8"/>
        <v>29.03</v>
      </c>
    </row>
    <row r="68" spans="1:12" x14ac:dyDescent="0.25">
      <c r="A68" s="4">
        <f t="shared" si="5"/>
        <v>3651</v>
      </c>
      <c r="B68">
        <v>80</v>
      </c>
      <c r="C68" s="3">
        <v>2333.9299999999998</v>
      </c>
      <c r="D68" s="3">
        <v>661.56</v>
      </c>
      <c r="E68" s="3">
        <v>1040.9000000000001</v>
      </c>
      <c r="F68" s="4">
        <f t="shared" si="6"/>
        <v>1867.14</v>
      </c>
      <c r="G68" s="3">
        <v>2722.63</v>
      </c>
      <c r="H68" s="3">
        <v>493.34</v>
      </c>
      <c r="I68" s="3">
        <f t="shared" si="7"/>
        <v>3931.75</v>
      </c>
      <c r="J68" s="3">
        <f t="shared" ref="J68:J103" si="9">I68+I68/6</f>
        <v>4587.041666666667</v>
      </c>
      <c r="K68" s="3">
        <f t="shared" si="4"/>
        <v>155.88</v>
      </c>
      <c r="L68" s="3">
        <f t="shared" si="8"/>
        <v>29.43</v>
      </c>
    </row>
    <row r="69" spans="1:12" x14ac:dyDescent="0.25">
      <c r="A69" s="4">
        <f t="shared" si="5"/>
        <v>3701</v>
      </c>
      <c r="B69">
        <v>80</v>
      </c>
      <c r="C69" s="3">
        <v>2357.67</v>
      </c>
      <c r="D69" s="3">
        <v>670.62</v>
      </c>
      <c r="E69" s="3">
        <v>1055.1500000000001</v>
      </c>
      <c r="F69" s="4">
        <f t="shared" si="6"/>
        <v>1886.14</v>
      </c>
      <c r="G69" s="3">
        <v>2758.33</v>
      </c>
      <c r="H69" s="3">
        <v>499.81</v>
      </c>
      <c r="I69" s="3">
        <f t="shared" si="7"/>
        <v>3984.2900000000004</v>
      </c>
      <c r="J69" s="3">
        <f t="shared" si="9"/>
        <v>4648.338333333334</v>
      </c>
      <c r="K69" s="3">
        <f t="shared" ref="K69:K103" si="10">ROUND(36*4.33,2)</f>
        <v>155.88</v>
      </c>
      <c r="L69" s="3">
        <f t="shared" si="8"/>
        <v>29.82</v>
      </c>
    </row>
    <row r="70" spans="1:12" x14ac:dyDescent="0.25">
      <c r="A70" s="4">
        <f t="shared" si="5"/>
        <v>3751</v>
      </c>
      <c r="B70">
        <v>80</v>
      </c>
      <c r="C70" s="3">
        <v>2381.42</v>
      </c>
      <c r="D70" s="3">
        <v>679.68</v>
      </c>
      <c r="E70" s="3">
        <v>1069.4100000000001</v>
      </c>
      <c r="F70" s="4">
        <f t="shared" si="6"/>
        <v>1905.14</v>
      </c>
      <c r="G70" s="3">
        <v>2794.03</v>
      </c>
      <c r="H70" s="3">
        <v>506.28</v>
      </c>
      <c r="I70" s="3">
        <f t="shared" si="7"/>
        <v>4036.84</v>
      </c>
      <c r="J70" s="3">
        <f t="shared" si="9"/>
        <v>4709.6466666666665</v>
      </c>
      <c r="K70" s="3">
        <f t="shared" si="10"/>
        <v>155.88</v>
      </c>
      <c r="L70" s="3">
        <f t="shared" si="8"/>
        <v>30.21</v>
      </c>
    </row>
    <row r="71" spans="1:12" x14ac:dyDescent="0.25">
      <c r="A71" s="4">
        <f t="shared" ref="A71:A102" si="11">+A70+50</f>
        <v>3801</v>
      </c>
      <c r="B71">
        <v>80</v>
      </c>
      <c r="C71" s="3">
        <v>2405.16</v>
      </c>
      <c r="D71" s="3">
        <v>688.74</v>
      </c>
      <c r="E71" s="3">
        <v>1083.6600000000001</v>
      </c>
      <c r="F71" s="4">
        <f t="shared" si="6"/>
        <v>1924.13</v>
      </c>
      <c r="G71" s="3">
        <v>2829.71</v>
      </c>
      <c r="H71" s="3">
        <v>512.74</v>
      </c>
      <c r="I71" s="3">
        <f t="shared" si="7"/>
        <v>4089.37</v>
      </c>
      <c r="J71" s="3">
        <f t="shared" si="9"/>
        <v>4770.9316666666664</v>
      </c>
      <c r="K71" s="3">
        <f t="shared" si="10"/>
        <v>155.88</v>
      </c>
      <c r="L71" s="3">
        <f t="shared" si="8"/>
        <v>30.61</v>
      </c>
    </row>
    <row r="72" spans="1:12" x14ac:dyDescent="0.25">
      <c r="A72" s="4">
        <f t="shared" si="11"/>
        <v>3851</v>
      </c>
      <c r="B72">
        <v>80</v>
      </c>
      <c r="C72" s="3">
        <v>2428.91</v>
      </c>
      <c r="D72" s="3">
        <v>697.8</v>
      </c>
      <c r="E72" s="3">
        <v>1097.92</v>
      </c>
      <c r="F72" s="4">
        <f t="shared" si="6"/>
        <v>1943.13</v>
      </c>
      <c r="G72" s="3">
        <v>2865.41</v>
      </c>
      <c r="H72" s="3">
        <v>519.21</v>
      </c>
      <c r="I72" s="3">
        <f t="shared" si="7"/>
        <v>4141.92</v>
      </c>
      <c r="J72" s="3">
        <f t="shared" si="9"/>
        <v>4832.24</v>
      </c>
      <c r="K72" s="3">
        <f t="shared" si="10"/>
        <v>155.88</v>
      </c>
      <c r="L72" s="3">
        <f t="shared" si="8"/>
        <v>31</v>
      </c>
    </row>
    <row r="73" spans="1:12" x14ac:dyDescent="0.25">
      <c r="A73" s="4">
        <f t="shared" si="11"/>
        <v>3901</v>
      </c>
      <c r="B73">
        <v>80</v>
      </c>
      <c r="C73" s="3">
        <v>2452.65</v>
      </c>
      <c r="D73" s="3">
        <v>706.86</v>
      </c>
      <c r="E73" s="3">
        <v>1112.17</v>
      </c>
      <c r="F73" s="4">
        <f t="shared" si="6"/>
        <v>1962.12</v>
      </c>
      <c r="G73" s="3">
        <v>2901.09</v>
      </c>
      <c r="H73" s="3">
        <v>525.67999999999995</v>
      </c>
      <c r="I73" s="3">
        <f t="shared" si="7"/>
        <v>4194.4400000000005</v>
      </c>
      <c r="J73" s="3">
        <f t="shared" si="9"/>
        <v>4893.5133333333342</v>
      </c>
      <c r="K73" s="3">
        <f t="shared" si="10"/>
        <v>155.88</v>
      </c>
      <c r="L73" s="3">
        <f t="shared" si="8"/>
        <v>31.39</v>
      </c>
    </row>
    <row r="74" spans="1:12" x14ac:dyDescent="0.25">
      <c r="A74" s="4">
        <f t="shared" si="11"/>
        <v>3951</v>
      </c>
      <c r="B74">
        <v>80</v>
      </c>
      <c r="C74" s="3">
        <v>2476.4</v>
      </c>
      <c r="D74" s="3">
        <v>715.92</v>
      </c>
      <c r="E74" s="3">
        <v>1126.43</v>
      </c>
      <c r="F74" s="4">
        <f t="shared" si="6"/>
        <v>1981.12</v>
      </c>
      <c r="G74" s="3">
        <v>2936.8</v>
      </c>
      <c r="H74" s="3">
        <v>532.15</v>
      </c>
      <c r="I74" s="3">
        <f t="shared" si="7"/>
        <v>4247.0000000000009</v>
      </c>
      <c r="J74" s="3">
        <f t="shared" si="9"/>
        <v>4954.8333333333339</v>
      </c>
      <c r="K74" s="3">
        <f t="shared" si="10"/>
        <v>155.88</v>
      </c>
      <c r="L74" s="3">
        <f t="shared" si="8"/>
        <v>31.79</v>
      </c>
    </row>
    <row r="75" spans="1:12" x14ac:dyDescent="0.25">
      <c r="A75" s="4">
        <f t="shared" si="11"/>
        <v>4001</v>
      </c>
      <c r="B75">
        <v>80</v>
      </c>
      <c r="C75" s="3">
        <v>2500.14</v>
      </c>
      <c r="D75" s="3">
        <v>724.98</v>
      </c>
      <c r="E75" s="3">
        <v>1140.68</v>
      </c>
      <c r="F75" s="4">
        <f t="shared" si="6"/>
        <v>2000.11</v>
      </c>
      <c r="G75" s="3">
        <v>2972.47</v>
      </c>
      <c r="H75" s="3">
        <v>538.61</v>
      </c>
      <c r="I75" s="3">
        <f t="shared" si="7"/>
        <v>4299.5200000000004</v>
      </c>
      <c r="J75" s="3">
        <f t="shared" si="9"/>
        <v>5016.1066666666675</v>
      </c>
      <c r="K75" s="3">
        <f t="shared" si="10"/>
        <v>155.88</v>
      </c>
      <c r="L75" s="3">
        <f t="shared" si="8"/>
        <v>32.18</v>
      </c>
    </row>
    <row r="76" spans="1:12" x14ac:dyDescent="0.25">
      <c r="A76" s="4">
        <f t="shared" si="11"/>
        <v>4051</v>
      </c>
      <c r="B76">
        <v>80</v>
      </c>
      <c r="C76" s="3">
        <v>2523.89</v>
      </c>
      <c r="D76" s="3">
        <v>734.04</v>
      </c>
      <c r="E76" s="3">
        <v>1154.94</v>
      </c>
      <c r="F76" s="4">
        <f t="shared" si="6"/>
        <v>2019.11</v>
      </c>
      <c r="G76" s="3">
        <v>3008.17</v>
      </c>
      <c r="H76" s="3">
        <v>545.08000000000004</v>
      </c>
      <c r="I76" s="3">
        <f t="shared" si="7"/>
        <v>4352.07</v>
      </c>
      <c r="J76" s="3">
        <f t="shared" si="9"/>
        <v>5077.415</v>
      </c>
      <c r="K76" s="3">
        <f t="shared" si="10"/>
        <v>155.88</v>
      </c>
      <c r="L76" s="3">
        <f t="shared" si="8"/>
        <v>32.57</v>
      </c>
    </row>
    <row r="77" spans="1:12" x14ac:dyDescent="0.25">
      <c r="A77" s="4">
        <f t="shared" si="11"/>
        <v>4101</v>
      </c>
      <c r="B77">
        <v>80</v>
      </c>
      <c r="C77" s="3">
        <v>2547.64</v>
      </c>
      <c r="D77" s="3">
        <v>743.1</v>
      </c>
      <c r="E77" s="3">
        <v>1169.19</v>
      </c>
      <c r="F77" s="4">
        <f t="shared" si="6"/>
        <v>2038.11</v>
      </c>
      <c r="G77" s="3">
        <v>3043.87</v>
      </c>
      <c r="H77" s="3">
        <v>551.54999999999995</v>
      </c>
      <c r="I77" s="3">
        <f t="shared" si="7"/>
        <v>4404.6099999999997</v>
      </c>
      <c r="J77" s="3">
        <f t="shared" si="9"/>
        <v>5138.7116666666661</v>
      </c>
      <c r="K77" s="3">
        <f t="shared" si="10"/>
        <v>155.88</v>
      </c>
      <c r="L77" s="3">
        <f t="shared" si="8"/>
        <v>32.97</v>
      </c>
    </row>
    <row r="78" spans="1:12" x14ac:dyDescent="0.25">
      <c r="A78" s="4">
        <f t="shared" si="11"/>
        <v>4151</v>
      </c>
      <c r="B78">
        <v>80</v>
      </c>
      <c r="C78" s="3">
        <v>2571.38</v>
      </c>
      <c r="D78" s="3">
        <v>752.16</v>
      </c>
      <c r="E78" s="3">
        <v>1183.45</v>
      </c>
      <c r="F78" s="4">
        <f t="shared" si="6"/>
        <v>2057.1</v>
      </c>
      <c r="G78" s="3">
        <v>3079.55</v>
      </c>
      <c r="H78" s="3">
        <v>558.01</v>
      </c>
      <c r="I78" s="3">
        <f t="shared" si="7"/>
        <v>4457.1499999999996</v>
      </c>
      <c r="J78" s="3">
        <f t="shared" si="9"/>
        <v>5200.0083333333332</v>
      </c>
      <c r="K78" s="3">
        <f t="shared" si="10"/>
        <v>155.88</v>
      </c>
      <c r="L78" s="3">
        <f t="shared" si="8"/>
        <v>33.36</v>
      </c>
    </row>
    <row r="79" spans="1:12" x14ac:dyDescent="0.25">
      <c r="A79" s="4">
        <f t="shared" si="11"/>
        <v>4201</v>
      </c>
      <c r="B79">
        <v>80</v>
      </c>
      <c r="C79" s="3">
        <v>2595.13</v>
      </c>
      <c r="D79" s="3">
        <v>761.22</v>
      </c>
      <c r="E79" s="3">
        <v>1197.7</v>
      </c>
      <c r="F79" s="4">
        <f t="shared" si="6"/>
        <v>2076.1</v>
      </c>
      <c r="G79" s="3">
        <v>3115.25</v>
      </c>
      <c r="H79" s="3">
        <v>564.48</v>
      </c>
      <c r="I79" s="3">
        <f t="shared" si="7"/>
        <v>4509.6900000000005</v>
      </c>
      <c r="J79" s="3">
        <f t="shared" si="9"/>
        <v>5261.3050000000003</v>
      </c>
      <c r="K79" s="3">
        <f t="shared" si="10"/>
        <v>155.88</v>
      </c>
      <c r="L79" s="3">
        <f t="shared" si="8"/>
        <v>33.75</v>
      </c>
    </row>
    <row r="80" spans="1:12" x14ac:dyDescent="0.25">
      <c r="A80" s="4">
        <f t="shared" si="11"/>
        <v>4251</v>
      </c>
      <c r="B80">
        <v>80</v>
      </c>
      <c r="C80" s="3">
        <v>2618.87</v>
      </c>
      <c r="D80" s="3">
        <v>770.28</v>
      </c>
      <c r="E80" s="3">
        <v>1211.96</v>
      </c>
      <c r="F80" s="4">
        <f t="shared" si="6"/>
        <v>2095.1</v>
      </c>
      <c r="G80" s="3">
        <v>3150.95</v>
      </c>
      <c r="H80" s="3">
        <v>570.95000000000005</v>
      </c>
      <c r="I80" s="3">
        <f t="shared" si="7"/>
        <v>4562.24</v>
      </c>
      <c r="J80" s="3">
        <f t="shared" si="9"/>
        <v>5322.6133333333328</v>
      </c>
      <c r="K80" s="3">
        <f t="shared" si="10"/>
        <v>155.88</v>
      </c>
      <c r="L80" s="3">
        <f t="shared" si="8"/>
        <v>34.15</v>
      </c>
    </row>
    <row r="81" spans="1:12" x14ac:dyDescent="0.25">
      <c r="A81" s="4">
        <f t="shared" si="11"/>
        <v>4301</v>
      </c>
      <c r="B81">
        <v>80</v>
      </c>
      <c r="C81" s="3">
        <v>2642.62</v>
      </c>
      <c r="D81" s="3">
        <v>779.34</v>
      </c>
      <c r="E81" s="3">
        <v>1226.21</v>
      </c>
      <c r="F81" s="4">
        <f t="shared" si="6"/>
        <v>2114.1</v>
      </c>
      <c r="G81" s="3">
        <v>3188.1</v>
      </c>
      <c r="H81" s="3">
        <v>577.67999999999995</v>
      </c>
      <c r="I81" s="3">
        <f t="shared" si="7"/>
        <v>4615.9699999999993</v>
      </c>
      <c r="J81" s="3">
        <f t="shared" si="9"/>
        <v>5385.2983333333323</v>
      </c>
      <c r="K81" s="3">
        <f t="shared" si="10"/>
        <v>155.88</v>
      </c>
      <c r="L81" s="3">
        <f t="shared" si="8"/>
        <v>34.549999999999997</v>
      </c>
    </row>
    <row r="82" spans="1:12" x14ac:dyDescent="0.25">
      <c r="A82" s="4">
        <f t="shared" si="11"/>
        <v>4351</v>
      </c>
      <c r="B82">
        <v>80</v>
      </c>
      <c r="C82" s="3">
        <v>2666.36</v>
      </c>
      <c r="D82" s="3">
        <v>788.4</v>
      </c>
      <c r="E82" s="3">
        <v>1240.47</v>
      </c>
      <c r="F82" s="4">
        <f t="shared" si="6"/>
        <v>2133.09</v>
      </c>
      <c r="G82" s="3">
        <v>3228.1</v>
      </c>
      <c r="H82" s="3">
        <v>584.92999999999995</v>
      </c>
      <c r="I82" s="3">
        <f t="shared" si="7"/>
        <v>4672.04</v>
      </c>
      <c r="J82" s="3">
        <f t="shared" si="9"/>
        <v>5450.7133333333331</v>
      </c>
      <c r="K82" s="3">
        <f t="shared" si="10"/>
        <v>155.88</v>
      </c>
      <c r="L82" s="3">
        <f t="shared" si="8"/>
        <v>34.97</v>
      </c>
    </row>
    <row r="83" spans="1:12" x14ac:dyDescent="0.25">
      <c r="A83" s="4">
        <f t="shared" si="11"/>
        <v>4401</v>
      </c>
      <c r="B83">
        <v>80</v>
      </c>
      <c r="C83" s="3">
        <v>2690.11</v>
      </c>
      <c r="D83" s="3">
        <v>797.46</v>
      </c>
      <c r="E83" s="3">
        <v>1254.72</v>
      </c>
      <c r="F83" s="4">
        <f t="shared" si="6"/>
        <v>2152.09</v>
      </c>
      <c r="G83" s="3">
        <v>3268.1</v>
      </c>
      <c r="H83" s="3">
        <v>592.17999999999995</v>
      </c>
      <c r="I83" s="3">
        <f t="shared" si="7"/>
        <v>4728.0999999999995</v>
      </c>
      <c r="J83" s="3">
        <f t="shared" si="9"/>
        <v>5516.1166666666659</v>
      </c>
      <c r="K83" s="3">
        <f t="shared" si="10"/>
        <v>155.88</v>
      </c>
      <c r="L83" s="3">
        <f t="shared" si="8"/>
        <v>35.39</v>
      </c>
    </row>
    <row r="84" spans="1:12" x14ac:dyDescent="0.25">
      <c r="A84" s="4">
        <f t="shared" si="11"/>
        <v>4451</v>
      </c>
      <c r="B84">
        <v>80</v>
      </c>
      <c r="C84" s="3">
        <v>2713.85</v>
      </c>
      <c r="D84" s="3">
        <v>806.52</v>
      </c>
      <c r="E84" s="3">
        <v>1268.98</v>
      </c>
      <c r="F84" s="4">
        <f>+ROUND(C84*B84/100,2)</f>
        <v>2171.08</v>
      </c>
      <c r="G84" s="3">
        <v>3308.1</v>
      </c>
      <c r="H84" s="3">
        <v>599.42999999999995</v>
      </c>
      <c r="I84" s="3">
        <f t="shared" si="7"/>
        <v>4784.17</v>
      </c>
      <c r="J84" s="3">
        <f t="shared" si="9"/>
        <v>5581.5316666666668</v>
      </c>
      <c r="K84" s="3">
        <f t="shared" si="10"/>
        <v>155.88</v>
      </c>
      <c r="L84" s="3">
        <f t="shared" si="8"/>
        <v>35.81</v>
      </c>
    </row>
    <row r="85" spans="1:12" x14ac:dyDescent="0.25">
      <c r="A85" s="4">
        <f t="shared" si="11"/>
        <v>4501</v>
      </c>
      <c r="B85">
        <v>80</v>
      </c>
      <c r="C85" s="3">
        <v>2737.6</v>
      </c>
      <c r="D85" s="3">
        <v>815.58</v>
      </c>
      <c r="E85" s="3">
        <v>1283.23</v>
      </c>
      <c r="F85" s="4">
        <f t="shared" si="6"/>
        <v>2190.08</v>
      </c>
      <c r="G85" s="3">
        <v>3348.09</v>
      </c>
      <c r="H85" s="3">
        <v>606.66999999999996</v>
      </c>
      <c r="I85" s="3">
        <f t="shared" si="7"/>
        <v>4840.2299999999996</v>
      </c>
      <c r="J85" s="3">
        <f t="shared" si="9"/>
        <v>5646.9349999999995</v>
      </c>
      <c r="K85" s="3">
        <f t="shared" si="10"/>
        <v>155.88</v>
      </c>
      <c r="L85" s="3">
        <f t="shared" si="8"/>
        <v>36.229999999999997</v>
      </c>
    </row>
    <row r="86" spans="1:12" x14ac:dyDescent="0.25">
      <c r="A86" s="4">
        <f t="shared" si="11"/>
        <v>4551</v>
      </c>
      <c r="B86">
        <v>80</v>
      </c>
      <c r="C86" s="3">
        <v>2761.34</v>
      </c>
      <c r="D86" s="3">
        <v>824.64</v>
      </c>
      <c r="E86" s="3">
        <v>1297.49</v>
      </c>
      <c r="F86" s="4">
        <f t="shared" si="6"/>
        <v>2209.0700000000002</v>
      </c>
      <c r="G86" s="3">
        <v>3388.09</v>
      </c>
      <c r="H86" s="3">
        <v>613.91999999999996</v>
      </c>
      <c r="I86" s="3">
        <f t="shared" si="7"/>
        <v>4896.3</v>
      </c>
      <c r="J86" s="3">
        <f t="shared" si="9"/>
        <v>5712.35</v>
      </c>
      <c r="K86" s="3">
        <f t="shared" si="10"/>
        <v>155.88</v>
      </c>
      <c r="L86" s="3">
        <f t="shared" si="8"/>
        <v>36.65</v>
      </c>
    </row>
    <row r="87" spans="1:12" x14ac:dyDescent="0.25">
      <c r="A87" s="4">
        <f t="shared" si="11"/>
        <v>4601</v>
      </c>
      <c r="B87">
        <v>80</v>
      </c>
      <c r="C87" s="3">
        <v>2785.09</v>
      </c>
      <c r="D87" s="3">
        <v>833.7</v>
      </c>
      <c r="E87" s="3">
        <v>1311.74</v>
      </c>
      <c r="F87" s="4">
        <f t="shared" si="6"/>
        <v>2228.0700000000002</v>
      </c>
      <c r="G87" s="3">
        <v>3428.09</v>
      </c>
      <c r="H87" s="3">
        <v>621.16999999999996</v>
      </c>
      <c r="I87" s="3">
        <f t="shared" si="7"/>
        <v>4952.3599999999997</v>
      </c>
      <c r="J87" s="3">
        <f t="shared" si="9"/>
        <v>5777.7533333333331</v>
      </c>
      <c r="K87" s="3">
        <f t="shared" si="10"/>
        <v>155.88</v>
      </c>
      <c r="L87" s="3">
        <f t="shared" si="8"/>
        <v>37.07</v>
      </c>
    </row>
    <row r="88" spans="1:12" x14ac:dyDescent="0.25">
      <c r="A88" s="4">
        <f t="shared" si="11"/>
        <v>4651</v>
      </c>
      <c r="B88">
        <v>80</v>
      </c>
      <c r="C88" s="3">
        <v>2808.83</v>
      </c>
      <c r="D88" s="3">
        <v>842.76</v>
      </c>
      <c r="E88" s="3">
        <v>1326</v>
      </c>
      <c r="F88" s="4">
        <f t="shared" si="6"/>
        <v>2247.06</v>
      </c>
      <c r="G88" s="3">
        <v>3468.09</v>
      </c>
      <c r="H88" s="3">
        <v>628.41999999999996</v>
      </c>
      <c r="I88" s="3">
        <f t="shared" si="7"/>
        <v>5008.43</v>
      </c>
      <c r="J88" s="3">
        <f t="shared" si="9"/>
        <v>5843.168333333334</v>
      </c>
      <c r="K88" s="3">
        <f t="shared" si="10"/>
        <v>155.88</v>
      </c>
      <c r="L88" s="3">
        <f t="shared" si="8"/>
        <v>37.49</v>
      </c>
    </row>
    <row r="89" spans="1:12" x14ac:dyDescent="0.25">
      <c r="A89" s="4">
        <f t="shared" si="11"/>
        <v>4701</v>
      </c>
      <c r="B89">
        <v>80</v>
      </c>
      <c r="C89" s="3">
        <v>2832.58</v>
      </c>
      <c r="D89" s="3">
        <v>851.82</v>
      </c>
      <c r="E89" s="3">
        <v>1340.25</v>
      </c>
      <c r="F89" s="4">
        <f t="shared" si="6"/>
        <v>2266.06</v>
      </c>
      <c r="G89" s="3">
        <v>3508.08</v>
      </c>
      <c r="H89" s="3">
        <v>635.66</v>
      </c>
      <c r="I89" s="3">
        <f t="shared" si="7"/>
        <v>5064.49</v>
      </c>
      <c r="J89" s="3">
        <f t="shared" si="9"/>
        <v>5908.5716666666667</v>
      </c>
      <c r="K89" s="3">
        <f t="shared" si="10"/>
        <v>155.88</v>
      </c>
      <c r="L89" s="3">
        <f t="shared" si="8"/>
        <v>37.9</v>
      </c>
    </row>
    <row r="90" spans="1:12" x14ac:dyDescent="0.25">
      <c r="A90" s="4">
        <f t="shared" si="11"/>
        <v>4751</v>
      </c>
      <c r="B90">
        <v>80</v>
      </c>
      <c r="C90" s="4">
        <v>2856.32</v>
      </c>
      <c r="D90" s="3">
        <v>860.88</v>
      </c>
      <c r="E90" s="3">
        <v>1354.51</v>
      </c>
      <c r="F90" s="4">
        <f t="shared" ref="F90:F103" si="12">+ROUND(C90*B90/100,2)</f>
        <v>2285.06</v>
      </c>
      <c r="G90" s="3">
        <v>3548.09</v>
      </c>
      <c r="H90" s="3">
        <v>642.91</v>
      </c>
      <c r="I90" s="3">
        <f t="shared" ref="I90:I103" si="13">G90+D90+E90-H90</f>
        <v>5120.5700000000006</v>
      </c>
      <c r="J90" s="3">
        <f t="shared" si="9"/>
        <v>5973.9983333333339</v>
      </c>
      <c r="K90" s="3">
        <f t="shared" si="10"/>
        <v>155.88</v>
      </c>
      <c r="L90" s="3">
        <f t="shared" ref="L90:L103" si="14">+ROUND(J90/K90,2)</f>
        <v>38.32</v>
      </c>
    </row>
    <row r="91" spans="1:12" x14ac:dyDescent="0.25">
      <c r="A91" s="4">
        <f t="shared" si="11"/>
        <v>4801</v>
      </c>
      <c r="B91">
        <v>80</v>
      </c>
      <c r="C91" s="3">
        <v>2880.07</v>
      </c>
      <c r="D91" s="3">
        <v>869.94</v>
      </c>
      <c r="E91" s="3">
        <v>1368.76</v>
      </c>
      <c r="F91" s="4">
        <f t="shared" si="12"/>
        <v>2304.06</v>
      </c>
      <c r="G91" s="3">
        <v>3588.1</v>
      </c>
      <c r="H91" s="3">
        <v>650.16</v>
      </c>
      <c r="I91" s="3">
        <f t="shared" si="13"/>
        <v>5176.6400000000003</v>
      </c>
      <c r="J91" s="3">
        <f t="shared" si="9"/>
        <v>6039.4133333333339</v>
      </c>
      <c r="K91" s="3">
        <f t="shared" si="10"/>
        <v>155.88</v>
      </c>
      <c r="L91" s="3">
        <f t="shared" si="14"/>
        <v>38.74</v>
      </c>
    </row>
    <row r="92" spans="1:12" x14ac:dyDescent="0.25">
      <c r="A92" s="4">
        <f t="shared" si="11"/>
        <v>4851</v>
      </c>
      <c r="B92">
        <v>80</v>
      </c>
      <c r="C92" s="3">
        <v>2903.81</v>
      </c>
      <c r="D92" s="3">
        <v>879</v>
      </c>
      <c r="E92" s="3">
        <v>1383.02</v>
      </c>
      <c r="F92" s="4">
        <f t="shared" si="12"/>
        <v>2323.0500000000002</v>
      </c>
      <c r="G92" s="3">
        <v>3628.09</v>
      </c>
      <c r="H92" s="3">
        <v>657.41</v>
      </c>
      <c r="I92" s="3">
        <f t="shared" si="13"/>
        <v>5232.7000000000007</v>
      </c>
      <c r="J92" s="3">
        <f t="shared" si="9"/>
        <v>6104.8166666666675</v>
      </c>
      <c r="K92" s="3">
        <f t="shared" si="10"/>
        <v>155.88</v>
      </c>
      <c r="L92" s="3">
        <f t="shared" si="14"/>
        <v>39.159999999999997</v>
      </c>
    </row>
    <row r="93" spans="1:12" x14ac:dyDescent="0.25">
      <c r="A93" s="4">
        <f t="shared" si="11"/>
        <v>4901</v>
      </c>
      <c r="B93">
        <v>80</v>
      </c>
      <c r="C93" s="3">
        <v>2927.56</v>
      </c>
      <c r="D93" s="3">
        <v>888.06</v>
      </c>
      <c r="E93" s="3">
        <v>1397.27</v>
      </c>
      <c r="F93" s="4">
        <f t="shared" si="12"/>
        <v>2342.0500000000002</v>
      </c>
      <c r="G93" s="3">
        <v>3668.1</v>
      </c>
      <c r="H93" s="3">
        <v>664.66</v>
      </c>
      <c r="I93" s="3">
        <f t="shared" si="13"/>
        <v>5288.77</v>
      </c>
      <c r="J93" s="3">
        <f t="shared" si="9"/>
        <v>6170.2316666666675</v>
      </c>
      <c r="K93" s="3">
        <f t="shared" si="10"/>
        <v>155.88</v>
      </c>
      <c r="L93" s="3">
        <f t="shared" si="14"/>
        <v>39.58</v>
      </c>
    </row>
    <row r="94" spans="1:12" x14ac:dyDescent="0.25">
      <c r="A94" s="4">
        <f t="shared" si="11"/>
        <v>4951</v>
      </c>
      <c r="B94">
        <v>80</v>
      </c>
      <c r="C94" s="3">
        <v>2951.3</v>
      </c>
      <c r="D94" s="3">
        <v>897.12</v>
      </c>
      <c r="E94" s="3">
        <v>1411.53</v>
      </c>
      <c r="F94" s="4">
        <f t="shared" si="12"/>
        <v>2361.04</v>
      </c>
      <c r="G94" s="3">
        <v>3708.08</v>
      </c>
      <c r="H94" s="3">
        <v>671.9</v>
      </c>
      <c r="I94" s="3">
        <f t="shared" si="13"/>
        <v>5344.83</v>
      </c>
      <c r="J94" s="3">
        <f t="shared" si="9"/>
        <v>6235.6350000000002</v>
      </c>
      <c r="K94" s="3">
        <f t="shared" si="10"/>
        <v>155.88</v>
      </c>
      <c r="L94" s="3">
        <f t="shared" si="14"/>
        <v>40</v>
      </c>
    </row>
    <row r="95" spans="1:12" x14ac:dyDescent="0.25">
      <c r="A95" s="4">
        <f t="shared" si="11"/>
        <v>5001</v>
      </c>
      <c r="B95">
        <v>80</v>
      </c>
      <c r="C95" s="3">
        <v>2975.05</v>
      </c>
      <c r="D95" s="3">
        <v>906.18</v>
      </c>
      <c r="E95" s="3">
        <v>1425.78</v>
      </c>
      <c r="F95" s="4">
        <f t="shared" si="12"/>
        <v>2380.04</v>
      </c>
      <c r="G95" s="3">
        <v>3748.09</v>
      </c>
      <c r="H95" s="3">
        <v>679.15</v>
      </c>
      <c r="I95" s="3">
        <f t="shared" si="13"/>
        <v>5400.9000000000005</v>
      </c>
      <c r="J95" s="3">
        <f t="shared" si="9"/>
        <v>6301.0500000000011</v>
      </c>
      <c r="K95" s="3">
        <f t="shared" si="10"/>
        <v>155.88</v>
      </c>
      <c r="L95" s="3">
        <f t="shared" si="14"/>
        <v>40.42</v>
      </c>
    </row>
    <row r="96" spans="1:12" x14ac:dyDescent="0.25">
      <c r="A96" s="4">
        <f t="shared" si="11"/>
        <v>5051</v>
      </c>
      <c r="B96">
        <v>80</v>
      </c>
      <c r="C96" s="3">
        <v>2998.79</v>
      </c>
      <c r="D96" s="3">
        <v>915.24</v>
      </c>
      <c r="E96" s="3">
        <v>1440.04</v>
      </c>
      <c r="F96" s="4">
        <f t="shared" si="12"/>
        <v>2399.0300000000002</v>
      </c>
      <c r="G96" s="3">
        <v>3788.08</v>
      </c>
      <c r="H96" s="3">
        <v>686.4</v>
      </c>
      <c r="I96" s="3">
        <f t="shared" si="13"/>
        <v>5456.96</v>
      </c>
      <c r="J96" s="3">
        <f t="shared" si="9"/>
        <v>6366.4533333333329</v>
      </c>
      <c r="K96" s="3">
        <f t="shared" si="10"/>
        <v>155.88</v>
      </c>
      <c r="L96" s="3">
        <f t="shared" si="14"/>
        <v>40.840000000000003</v>
      </c>
    </row>
    <row r="97" spans="1:12" x14ac:dyDescent="0.25">
      <c r="A97" s="4">
        <f t="shared" si="11"/>
        <v>5101</v>
      </c>
      <c r="B97">
        <v>80</v>
      </c>
      <c r="C97" s="3">
        <v>3022.54</v>
      </c>
      <c r="D97" s="3">
        <v>924.3</v>
      </c>
      <c r="E97" s="3">
        <v>1454.29</v>
      </c>
      <c r="F97" s="4">
        <f t="shared" si="12"/>
        <v>2418.0300000000002</v>
      </c>
      <c r="G97" s="3">
        <v>3828.09</v>
      </c>
      <c r="H97" s="3">
        <v>693.65</v>
      </c>
      <c r="I97" s="3">
        <f t="shared" si="13"/>
        <v>5513.0300000000007</v>
      </c>
      <c r="J97" s="3">
        <f t="shared" si="9"/>
        <v>6431.8683333333338</v>
      </c>
      <c r="K97" s="3">
        <f t="shared" si="10"/>
        <v>155.88</v>
      </c>
      <c r="L97" s="3">
        <f t="shared" si="14"/>
        <v>41.26</v>
      </c>
    </row>
    <row r="98" spans="1:12" x14ac:dyDescent="0.25">
      <c r="A98" s="4">
        <f t="shared" si="11"/>
        <v>5151</v>
      </c>
      <c r="B98">
        <v>80</v>
      </c>
      <c r="C98" s="3">
        <v>3046.28</v>
      </c>
      <c r="D98" s="3">
        <v>933.36</v>
      </c>
      <c r="E98" s="3">
        <v>1468.55</v>
      </c>
      <c r="F98" s="4">
        <f t="shared" si="12"/>
        <v>2437.02</v>
      </c>
      <c r="G98" s="3">
        <v>3868.07</v>
      </c>
      <c r="H98" s="3">
        <v>700.89</v>
      </c>
      <c r="I98" s="3">
        <f t="shared" si="13"/>
        <v>5569.09</v>
      </c>
      <c r="J98" s="3">
        <f t="shared" si="9"/>
        <v>6497.2716666666665</v>
      </c>
      <c r="K98" s="3">
        <f t="shared" si="10"/>
        <v>155.88</v>
      </c>
      <c r="L98" s="3">
        <f t="shared" si="14"/>
        <v>41.68</v>
      </c>
    </row>
    <row r="99" spans="1:12" x14ac:dyDescent="0.25">
      <c r="A99" s="4">
        <f t="shared" si="11"/>
        <v>5201</v>
      </c>
      <c r="B99">
        <v>80</v>
      </c>
      <c r="C99" s="3">
        <v>3070.03</v>
      </c>
      <c r="D99" s="3">
        <v>942.42</v>
      </c>
      <c r="E99" s="3">
        <v>1482.8</v>
      </c>
      <c r="F99" s="4">
        <f t="shared" si="12"/>
        <v>2456.02</v>
      </c>
      <c r="G99" s="3">
        <v>3908.08</v>
      </c>
      <c r="H99" s="3">
        <v>708.14</v>
      </c>
      <c r="I99" s="3">
        <f t="shared" si="13"/>
        <v>5625.16</v>
      </c>
      <c r="J99" s="3">
        <f t="shared" si="9"/>
        <v>6562.6866666666665</v>
      </c>
      <c r="K99" s="3">
        <f t="shared" si="10"/>
        <v>155.88</v>
      </c>
      <c r="L99" s="3">
        <f t="shared" si="14"/>
        <v>42.1</v>
      </c>
    </row>
    <row r="100" spans="1:12" x14ac:dyDescent="0.25">
      <c r="A100" s="4">
        <f t="shared" si="11"/>
        <v>5251</v>
      </c>
      <c r="B100">
        <v>80</v>
      </c>
      <c r="C100" s="3">
        <v>3093.77</v>
      </c>
      <c r="D100" s="3">
        <v>951.48</v>
      </c>
      <c r="E100" s="3">
        <v>1497.06</v>
      </c>
      <c r="F100" s="4">
        <f t="shared" si="12"/>
        <v>2475.02</v>
      </c>
      <c r="G100" s="3">
        <v>3948.09</v>
      </c>
      <c r="H100" s="3">
        <v>715.39</v>
      </c>
      <c r="I100" s="3">
        <f t="shared" si="13"/>
        <v>5681.2399999999989</v>
      </c>
      <c r="J100" s="3">
        <f t="shared" si="9"/>
        <v>6628.1133333333319</v>
      </c>
      <c r="K100" s="3">
        <f t="shared" si="10"/>
        <v>155.88</v>
      </c>
      <c r="L100" s="3">
        <f t="shared" si="14"/>
        <v>42.52</v>
      </c>
    </row>
    <row r="101" spans="1:12" x14ac:dyDescent="0.25">
      <c r="A101" s="4">
        <f t="shared" si="11"/>
        <v>5301</v>
      </c>
      <c r="B101">
        <v>80</v>
      </c>
      <c r="C101" s="3">
        <v>3117.52</v>
      </c>
      <c r="D101" s="3">
        <v>960.54</v>
      </c>
      <c r="E101" s="3">
        <v>1511.31</v>
      </c>
      <c r="F101" s="4">
        <f t="shared" si="12"/>
        <v>2494.02</v>
      </c>
      <c r="G101" s="3">
        <v>3988.1</v>
      </c>
      <c r="H101" s="3">
        <v>722.64</v>
      </c>
      <c r="I101" s="3">
        <f t="shared" si="13"/>
        <v>5737.3099999999986</v>
      </c>
      <c r="J101" s="3">
        <f t="shared" si="9"/>
        <v>6693.5283333333318</v>
      </c>
      <c r="K101" s="3">
        <f t="shared" si="10"/>
        <v>155.88</v>
      </c>
      <c r="L101" s="3">
        <f t="shared" si="14"/>
        <v>42.94</v>
      </c>
    </row>
    <row r="102" spans="1:12" x14ac:dyDescent="0.25">
      <c r="A102" s="4">
        <f t="shared" si="11"/>
        <v>5351</v>
      </c>
      <c r="B102">
        <v>80</v>
      </c>
      <c r="C102" s="3">
        <v>3141.27</v>
      </c>
      <c r="D102" s="3">
        <v>969.6</v>
      </c>
      <c r="E102" s="3">
        <v>1525.57</v>
      </c>
      <c r="F102" s="4">
        <f t="shared" si="12"/>
        <v>2513.02</v>
      </c>
      <c r="G102" s="3">
        <v>4028.11</v>
      </c>
      <c r="H102" s="3">
        <v>729.89</v>
      </c>
      <c r="I102" s="3">
        <f t="shared" si="13"/>
        <v>5793.3899999999994</v>
      </c>
      <c r="J102" s="3">
        <f t="shared" si="9"/>
        <v>6758.954999999999</v>
      </c>
      <c r="K102" s="3">
        <f t="shared" si="10"/>
        <v>155.88</v>
      </c>
      <c r="L102" s="3">
        <f t="shared" si="14"/>
        <v>43.36</v>
      </c>
    </row>
    <row r="103" spans="1:12" x14ac:dyDescent="0.25">
      <c r="A103" s="4">
        <v>5370</v>
      </c>
      <c r="B103">
        <v>80</v>
      </c>
      <c r="C103" s="3">
        <v>3150.29</v>
      </c>
      <c r="D103" s="3">
        <v>973.04</v>
      </c>
      <c r="E103" s="3">
        <v>1530.99</v>
      </c>
      <c r="F103" s="4">
        <f t="shared" si="12"/>
        <v>2520.23</v>
      </c>
      <c r="G103" s="3">
        <v>4043.29</v>
      </c>
      <c r="H103" s="3">
        <v>732.64</v>
      </c>
      <c r="I103" s="3">
        <f t="shared" si="13"/>
        <v>5814.6799999999994</v>
      </c>
      <c r="J103" s="3">
        <f t="shared" si="9"/>
        <v>6783.7933333333331</v>
      </c>
      <c r="K103" s="3">
        <f t="shared" si="10"/>
        <v>155.88</v>
      </c>
      <c r="L103" s="3">
        <f t="shared" si="14"/>
        <v>43.52</v>
      </c>
    </row>
    <row r="104" spans="1:12" ht="15" customHeight="1" x14ac:dyDescent="0.25">
      <c r="A104" s="8" t="s">
        <v>39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 ht="42.7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</sheetData>
  <sheetProtection algorithmName="SHA-512" hashValue="yqtVGq+igukEp4dTRS2sJXmZFrzoVK/fhxbrC3VPr2mZKbCeHxdWLPZn3jjZScN2YX72A6b+8RG2Slk9Rh1dyQ==" saltValue="CDiJKyqLj31vXpuyPGw0cg==" spinCount="100000" sheet="1" formatCells="0" formatColumns="0" formatRows="0" insertColumns="0" insertRows="0" insertHyperlinks="0" deleteColumns="0" deleteRows="0" sort="0" autoFilter="0" pivotTables="0"/>
  <customSheetViews>
    <customSheetView guid="{3E74C0CB-F065-4A9C-8C40-194C4BC22D89}" scale="130" fitToPage="1">
      <pane ySplit="3" topLeftCell="A87" activePane="bottomLeft" state="frozen"/>
      <selection pane="bottomLeft" activeCell="K4" sqref="K4:K103"/>
      <pageMargins left="0.70866141732283472" right="0.70866141732283472" top="0.78740157480314965" bottom="0.78740157480314965" header="0.31496062992125984" footer="0.31496062992125984"/>
      <printOptions gridLines="1"/>
      <pageSetup paperSize="9" scale="76" fitToHeight="0" orientation="landscape" r:id="rId1"/>
    </customSheetView>
  </customSheetViews>
  <mergeCells count="1">
    <mergeCell ref="A104:L105"/>
  </mergeCells>
  <printOptions horizontalCentered="1" gridLines="1"/>
  <pageMargins left="0.70866141732283472" right="0.70866141732283472" top="0.78740157480314965" bottom="0.78740157480314965" header="0.31496062992125984" footer="0.31496062992125984"/>
  <pageSetup paperSize="9" fitToHeight="0" orientation="portrait" r:id="rId2"/>
  <headerFooter>
    <oddHeader>&amp;L&amp;G&amp;CKurzarbeitsbeihilfe COVID-19
Pauschalsatztabelle für Normalarbeitszeit &amp;A WoStd.</oddHeader>
    <oddFooter>&amp;LStand: 19.03.2020&amp;RSeite &amp;P von &amp;N</oddFoot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5"/>
  <sheetViews>
    <sheetView zoomScale="130" zoomScaleNormal="130" workbookViewId="0">
      <pane ySplit="3" topLeftCell="A4" activePane="bottomLeft" state="frozen"/>
      <selection activeCell="O18" sqref="O18"/>
      <selection pane="bottomLeft" activeCell="A104" sqref="A104:L105"/>
    </sheetView>
  </sheetViews>
  <sheetFormatPr baseColWidth="10" defaultRowHeight="15" x14ac:dyDescent="0.25"/>
  <cols>
    <col min="1" max="1" width="13.42578125" style="5" bestFit="1" customWidth="1"/>
    <col min="2" max="2" width="10" bestFit="1" customWidth="1"/>
    <col min="3" max="5" width="0" hidden="1" customWidth="1"/>
    <col min="6" max="6" width="14" style="5" bestFit="1" customWidth="1"/>
    <col min="7" max="7" width="14.42578125" bestFit="1" customWidth="1"/>
    <col min="8" max="8" width="14.140625" hidden="1" customWidth="1"/>
    <col min="9" max="9" width="17.7109375" hidden="1" customWidth="1"/>
    <col min="10" max="10" width="16.5703125" hidden="1" customWidth="1"/>
    <col min="11" max="11" width="14.85546875" hidden="1" customWidth="1"/>
    <col min="12" max="12" width="15.5703125" bestFit="1" customWidth="1"/>
    <col min="13" max="13" width="14.5703125" customWidth="1"/>
  </cols>
  <sheetData>
    <row r="1" spans="1:12" hidden="1" x14ac:dyDescent="0.25">
      <c r="F1" s="6" t="s">
        <v>21</v>
      </c>
      <c r="I1" s="1" t="s">
        <v>20</v>
      </c>
      <c r="J1" s="1" t="s">
        <v>19</v>
      </c>
      <c r="K1" s="1" t="s">
        <v>29</v>
      </c>
      <c r="L1" s="2" t="s">
        <v>18</v>
      </c>
    </row>
    <row r="2" spans="1:12" hidden="1" x14ac:dyDescent="0.25">
      <c r="A2" s="6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6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</row>
    <row r="3" spans="1:12" s="7" customFormat="1" ht="45" x14ac:dyDescent="0.25">
      <c r="A3" s="7" t="s">
        <v>36</v>
      </c>
      <c r="B3" s="7" t="s">
        <v>37</v>
      </c>
      <c r="C3" s="7" t="s">
        <v>1</v>
      </c>
      <c r="D3" s="7" t="s">
        <v>2</v>
      </c>
      <c r="E3" s="7" t="s">
        <v>3</v>
      </c>
      <c r="F3" s="7" t="s">
        <v>24</v>
      </c>
      <c r="G3" s="7" t="s">
        <v>25</v>
      </c>
      <c r="H3" s="7" t="s">
        <v>4</v>
      </c>
      <c r="I3" s="7" t="s">
        <v>22</v>
      </c>
      <c r="J3" s="7" t="s">
        <v>23</v>
      </c>
      <c r="K3" s="7" t="s">
        <v>5</v>
      </c>
      <c r="L3" s="7" t="s">
        <v>38</v>
      </c>
    </row>
    <row r="4" spans="1:12" x14ac:dyDescent="0.25">
      <c r="A4" s="4">
        <v>461</v>
      </c>
      <c r="B4">
        <v>90</v>
      </c>
      <c r="C4" s="3">
        <v>391.3</v>
      </c>
      <c r="D4" s="3">
        <v>69.7</v>
      </c>
      <c r="E4" s="3">
        <v>131.43</v>
      </c>
      <c r="F4" s="4">
        <f t="shared" ref="F4:F24" si="0">+ROUND(C4*B4/100,2)</f>
        <v>352.17</v>
      </c>
      <c r="G4" s="3">
        <v>352.17</v>
      </c>
      <c r="H4" s="3">
        <v>0</v>
      </c>
      <c r="I4" s="3">
        <f t="shared" ref="I4:I24" si="1">G4+D4+E4-H4</f>
        <v>553.29999999999995</v>
      </c>
      <c r="J4" s="3">
        <f t="shared" ref="J4:J67" si="2">I4+I4/6</f>
        <v>645.51666666666665</v>
      </c>
      <c r="K4" s="3">
        <f>ROUND(36.5*4.33,2)</f>
        <v>158.05000000000001</v>
      </c>
      <c r="L4" s="3">
        <f t="shared" ref="L4:L24" si="3">+ROUND(J4/K4,2)</f>
        <v>4.08</v>
      </c>
    </row>
    <row r="5" spans="1:12" x14ac:dyDescent="0.25">
      <c r="A5" s="4">
        <v>501</v>
      </c>
      <c r="B5">
        <v>90</v>
      </c>
      <c r="C5" s="3">
        <v>425.25</v>
      </c>
      <c r="D5" s="3">
        <v>75.75</v>
      </c>
      <c r="E5" s="3">
        <v>142.83000000000001</v>
      </c>
      <c r="F5" s="4">
        <f t="shared" si="0"/>
        <v>382.73</v>
      </c>
      <c r="G5" s="3">
        <v>382.73</v>
      </c>
      <c r="H5" s="3">
        <v>0</v>
      </c>
      <c r="I5" s="3">
        <f t="shared" si="1"/>
        <v>601.31000000000006</v>
      </c>
      <c r="J5" s="3">
        <f t="shared" si="2"/>
        <v>701.52833333333342</v>
      </c>
      <c r="K5" s="3">
        <f t="shared" ref="K5:K68" si="4">ROUND(36.5*4.33,2)</f>
        <v>158.05000000000001</v>
      </c>
      <c r="L5" s="3">
        <f t="shared" si="3"/>
        <v>4.4400000000000004</v>
      </c>
    </row>
    <row r="6" spans="1:12" x14ac:dyDescent="0.25">
      <c r="A6" s="4">
        <f>+A5+50</f>
        <v>551</v>
      </c>
      <c r="B6">
        <v>90</v>
      </c>
      <c r="C6" s="3">
        <v>467.69</v>
      </c>
      <c r="D6" s="3">
        <v>83.31</v>
      </c>
      <c r="E6" s="3">
        <v>157.09</v>
      </c>
      <c r="F6" s="4">
        <f t="shared" si="0"/>
        <v>420.92</v>
      </c>
      <c r="G6" s="3">
        <v>420.92</v>
      </c>
      <c r="H6" s="3">
        <v>0</v>
      </c>
      <c r="I6" s="3">
        <f t="shared" si="1"/>
        <v>661.32</v>
      </c>
      <c r="J6" s="3">
        <f t="shared" si="2"/>
        <v>771.54000000000008</v>
      </c>
      <c r="K6" s="3">
        <f t="shared" si="4"/>
        <v>158.05000000000001</v>
      </c>
      <c r="L6" s="3">
        <f t="shared" si="3"/>
        <v>4.88</v>
      </c>
    </row>
    <row r="7" spans="1:12" x14ac:dyDescent="0.25">
      <c r="A7" s="4">
        <f t="shared" ref="A7:A70" si="5">+A6+50</f>
        <v>601</v>
      </c>
      <c r="B7">
        <v>90</v>
      </c>
      <c r="C7" s="3">
        <v>510.13</v>
      </c>
      <c r="D7" s="3">
        <v>90.87</v>
      </c>
      <c r="E7" s="3">
        <v>171.34</v>
      </c>
      <c r="F7" s="4">
        <f t="shared" si="0"/>
        <v>459.12</v>
      </c>
      <c r="G7" s="3">
        <v>459.12</v>
      </c>
      <c r="H7" s="3">
        <v>0</v>
      </c>
      <c r="I7" s="3">
        <f t="shared" si="1"/>
        <v>721.33</v>
      </c>
      <c r="J7" s="3">
        <f t="shared" si="2"/>
        <v>841.55166666666673</v>
      </c>
      <c r="K7" s="3">
        <f t="shared" si="4"/>
        <v>158.05000000000001</v>
      </c>
      <c r="L7" s="3">
        <f t="shared" si="3"/>
        <v>5.32</v>
      </c>
    </row>
    <row r="8" spans="1:12" x14ac:dyDescent="0.25">
      <c r="A8" s="4">
        <f t="shared" si="5"/>
        <v>651</v>
      </c>
      <c r="B8">
        <v>90</v>
      </c>
      <c r="C8" s="3">
        <v>552.57000000000005</v>
      </c>
      <c r="D8" s="3">
        <v>98.43</v>
      </c>
      <c r="E8" s="3">
        <v>185.6</v>
      </c>
      <c r="F8" s="4">
        <f t="shared" si="0"/>
        <v>497.31</v>
      </c>
      <c r="G8" s="3">
        <v>585.9</v>
      </c>
      <c r="H8" s="3">
        <v>88.59</v>
      </c>
      <c r="I8" s="3">
        <f t="shared" si="1"/>
        <v>781.33999999999992</v>
      </c>
      <c r="J8" s="3">
        <f t="shared" si="2"/>
        <v>911.56333333333328</v>
      </c>
      <c r="K8" s="3">
        <f t="shared" si="4"/>
        <v>158.05000000000001</v>
      </c>
      <c r="L8" s="3">
        <f t="shared" si="3"/>
        <v>5.77</v>
      </c>
    </row>
    <row r="9" spans="1:12" x14ac:dyDescent="0.25">
      <c r="A9" s="4">
        <f t="shared" si="5"/>
        <v>701</v>
      </c>
      <c r="B9">
        <v>90</v>
      </c>
      <c r="C9" s="3">
        <v>595.01</v>
      </c>
      <c r="D9" s="3">
        <v>105.99</v>
      </c>
      <c r="E9" s="3">
        <v>199.85</v>
      </c>
      <c r="F9" s="4">
        <f t="shared" si="0"/>
        <v>535.51</v>
      </c>
      <c r="G9" s="3">
        <v>630.9</v>
      </c>
      <c r="H9" s="3">
        <v>95.39</v>
      </c>
      <c r="I9" s="3">
        <f t="shared" si="1"/>
        <v>841.35</v>
      </c>
      <c r="J9" s="3">
        <f t="shared" si="2"/>
        <v>981.57500000000005</v>
      </c>
      <c r="K9" s="3">
        <f t="shared" si="4"/>
        <v>158.05000000000001</v>
      </c>
      <c r="L9" s="3">
        <f t="shared" si="3"/>
        <v>6.21</v>
      </c>
    </row>
    <row r="10" spans="1:12" x14ac:dyDescent="0.25">
      <c r="A10" s="4">
        <f t="shared" si="5"/>
        <v>751</v>
      </c>
      <c r="B10">
        <v>90</v>
      </c>
      <c r="C10" s="3">
        <v>637.45000000000005</v>
      </c>
      <c r="D10" s="3">
        <v>113.55</v>
      </c>
      <c r="E10" s="3">
        <v>214.11</v>
      </c>
      <c r="F10" s="4">
        <f t="shared" si="0"/>
        <v>573.71</v>
      </c>
      <c r="G10" s="3">
        <v>675.91</v>
      </c>
      <c r="H10" s="3">
        <v>102.2</v>
      </c>
      <c r="I10" s="3">
        <f t="shared" si="1"/>
        <v>901.36999999999989</v>
      </c>
      <c r="J10" s="3">
        <f t="shared" si="2"/>
        <v>1051.5983333333331</v>
      </c>
      <c r="K10" s="3">
        <f t="shared" si="4"/>
        <v>158.05000000000001</v>
      </c>
      <c r="L10" s="3">
        <f t="shared" si="3"/>
        <v>6.65</v>
      </c>
    </row>
    <row r="11" spans="1:12" x14ac:dyDescent="0.25">
      <c r="A11" s="4">
        <f t="shared" si="5"/>
        <v>801</v>
      </c>
      <c r="B11">
        <v>90</v>
      </c>
      <c r="C11" s="3">
        <v>679.89</v>
      </c>
      <c r="D11" s="3">
        <v>121.11</v>
      </c>
      <c r="E11" s="3">
        <v>228.36</v>
      </c>
      <c r="F11" s="4">
        <f t="shared" si="0"/>
        <v>611.9</v>
      </c>
      <c r="G11" s="3">
        <v>720.9</v>
      </c>
      <c r="H11" s="3">
        <v>109</v>
      </c>
      <c r="I11" s="3">
        <f t="shared" si="1"/>
        <v>961.36999999999989</v>
      </c>
      <c r="J11" s="3">
        <f t="shared" si="2"/>
        <v>1121.5983333333331</v>
      </c>
      <c r="K11" s="3">
        <f t="shared" si="4"/>
        <v>158.05000000000001</v>
      </c>
      <c r="L11" s="3">
        <f t="shared" si="3"/>
        <v>7.1</v>
      </c>
    </row>
    <row r="12" spans="1:12" x14ac:dyDescent="0.25">
      <c r="A12" s="4">
        <f t="shared" si="5"/>
        <v>851</v>
      </c>
      <c r="B12">
        <v>90</v>
      </c>
      <c r="C12" s="3">
        <v>722.33</v>
      </c>
      <c r="D12" s="3">
        <v>128.66999999999999</v>
      </c>
      <c r="E12" s="3">
        <v>242.62</v>
      </c>
      <c r="F12" s="4">
        <f t="shared" si="0"/>
        <v>650.1</v>
      </c>
      <c r="G12" s="3">
        <v>765.9</v>
      </c>
      <c r="H12" s="3">
        <v>115.8</v>
      </c>
      <c r="I12" s="3">
        <f t="shared" si="1"/>
        <v>1021.3900000000001</v>
      </c>
      <c r="J12" s="3">
        <f t="shared" si="2"/>
        <v>1191.6216666666669</v>
      </c>
      <c r="K12" s="3">
        <f t="shared" si="4"/>
        <v>158.05000000000001</v>
      </c>
      <c r="L12" s="3">
        <f t="shared" si="3"/>
        <v>7.54</v>
      </c>
    </row>
    <row r="13" spans="1:12" x14ac:dyDescent="0.25">
      <c r="A13" s="4">
        <f t="shared" si="5"/>
        <v>901</v>
      </c>
      <c r="B13">
        <v>90</v>
      </c>
      <c r="C13" s="3">
        <v>764.77</v>
      </c>
      <c r="D13" s="3">
        <v>136.22999999999999</v>
      </c>
      <c r="E13" s="3">
        <v>256.87</v>
      </c>
      <c r="F13" s="4">
        <f t="shared" si="0"/>
        <v>688.29</v>
      </c>
      <c r="G13" s="3">
        <v>810.9</v>
      </c>
      <c r="H13" s="3">
        <v>122.61</v>
      </c>
      <c r="I13" s="3">
        <f t="shared" si="1"/>
        <v>1081.3900000000001</v>
      </c>
      <c r="J13" s="3">
        <f t="shared" si="2"/>
        <v>1261.6216666666669</v>
      </c>
      <c r="K13" s="3">
        <f t="shared" si="4"/>
        <v>158.05000000000001</v>
      </c>
      <c r="L13" s="3">
        <f t="shared" si="3"/>
        <v>7.98</v>
      </c>
    </row>
    <row r="14" spans="1:12" x14ac:dyDescent="0.25">
      <c r="A14" s="4">
        <f t="shared" si="5"/>
        <v>951</v>
      </c>
      <c r="B14">
        <v>90</v>
      </c>
      <c r="C14" s="3">
        <v>807.21</v>
      </c>
      <c r="D14" s="3">
        <v>143.79</v>
      </c>
      <c r="E14" s="3">
        <v>271.13</v>
      </c>
      <c r="F14" s="4">
        <f t="shared" si="0"/>
        <v>726.49</v>
      </c>
      <c r="G14" s="3">
        <v>855.9</v>
      </c>
      <c r="H14" s="3">
        <v>129.41</v>
      </c>
      <c r="I14" s="3">
        <f t="shared" si="1"/>
        <v>1141.4099999999999</v>
      </c>
      <c r="J14" s="3">
        <f t="shared" si="2"/>
        <v>1331.6449999999998</v>
      </c>
      <c r="K14" s="3">
        <f t="shared" si="4"/>
        <v>158.05000000000001</v>
      </c>
      <c r="L14" s="3">
        <f t="shared" si="3"/>
        <v>8.43</v>
      </c>
    </row>
    <row r="15" spans="1:12" x14ac:dyDescent="0.25">
      <c r="A15" s="4">
        <f t="shared" si="5"/>
        <v>1001</v>
      </c>
      <c r="B15">
        <v>90</v>
      </c>
      <c r="C15" s="3">
        <v>849.65</v>
      </c>
      <c r="D15" s="3">
        <v>151.35</v>
      </c>
      <c r="E15" s="3">
        <v>285.38</v>
      </c>
      <c r="F15" s="4">
        <f t="shared" si="0"/>
        <v>764.69</v>
      </c>
      <c r="G15" s="3">
        <v>900.91</v>
      </c>
      <c r="H15" s="3">
        <v>136.22</v>
      </c>
      <c r="I15" s="3">
        <f t="shared" si="1"/>
        <v>1201.4199999999998</v>
      </c>
      <c r="J15" s="3">
        <f t="shared" si="2"/>
        <v>1401.6566666666665</v>
      </c>
      <c r="K15" s="3">
        <f t="shared" si="4"/>
        <v>158.05000000000001</v>
      </c>
      <c r="L15" s="3">
        <f t="shared" si="3"/>
        <v>8.8699999999999992</v>
      </c>
    </row>
    <row r="16" spans="1:12" x14ac:dyDescent="0.25">
      <c r="A16" s="4">
        <f t="shared" si="5"/>
        <v>1051</v>
      </c>
      <c r="B16">
        <v>90</v>
      </c>
      <c r="C16" s="3">
        <v>892.09</v>
      </c>
      <c r="D16" s="3">
        <v>158.91</v>
      </c>
      <c r="E16" s="3">
        <v>299.64</v>
      </c>
      <c r="F16" s="4">
        <f t="shared" si="0"/>
        <v>802.88</v>
      </c>
      <c r="G16" s="3">
        <v>945.9</v>
      </c>
      <c r="H16" s="3">
        <v>143.02000000000001</v>
      </c>
      <c r="I16" s="3">
        <f t="shared" si="1"/>
        <v>1261.4299999999998</v>
      </c>
      <c r="J16" s="3">
        <f t="shared" si="2"/>
        <v>1471.6683333333331</v>
      </c>
      <c r="K16" s="3">
        <f t="shared" si="4"/>
        <v>158.05000000000001</v>
      </c>
      <c r="L16" s="3">
        <f t="shared" si="3"/>
        <v>9.31</v>
      </c>
    </row>
    <row r="17" spans="1:12" x14ac:dyDescent="0.25">
      <c r="A17" s="4">
        <f t="shared" si="5"/>
        <v>1101</v>
      </c>
      <c r="B17">
        <v>90</v>
      </c>
      <c r="C17" s="3">
        <v>934.53</v>
      </c>
      <c r="D17" s="3">
        <v>166.47</v>
      </c>
      <c r="E17" s="3">
        <v>313.89</v>
      </c>
      <c r="F17" s="4">
        <f t="shared" si="0"/>
        <v>841.08</v>
      </c>
      <c r="G17" s="3">
        <v>990.9</v>
      </c>
      <c r="H17" s="3">
        <v>149.82</v>
      </c>
      <c r="I17" s="3">
        <f t="shared" si="1"/>
        <v>1321.4399999999998</v>
      </c>
      <c r="J17" s="3">
        <f t="shared" si="2"/>
        <v>1541.6799999999998</v>
      </c>
      <c r="K17" s="3">
        <f t="shared" si="4"/>
        <v>158.05000000000001</v>
      </c>
      <c r="L17" s="3">
        <f t="shared" si="3"/>
        <v>9.75</v>
      </c>
    </row>
    <row r="18" spans="1:12" x14ac:dyDescent="0.25">
      <c r="A18" s="4">
        <f t="shared" si="5"/>
        <v>1151</v>
      </c>
      <c r="B18">
        <v>90</v>
      </c>
      <c r="C18" s="3">
        <v>976.97</v>
      </c>
      <c r="D18" s="3">
        <v>174.03</v>
      </c>
      <c r="E18" s="3">
        <v>328.15</v>
      </c>
      <c r="F18" s="4">
        <f t="shared" si="0"/>
        <v>879.27</v>
      </c>
      <c r="G18" s="3">
        <v>1035.9000000000001</v>
      </c>
      <c r="H18" s="3">
        <v>156.63</v>
      </c>
      <c r="I18" s="3">
        <f t="shared" si="1"/>
        <v>1381.4499999999998</v>
      </c>
      <c r="J18" s="3">
        <f t="shared" si="2"/>
        <v>1611.6916666666664</v>
      </c>
      <c r="K18" s="3">
        <f t="shared" si="4"/>
        <v>158.05000000000001</v>
      </c>
      <c r="L18" s="3">
        <f t="shared" si="3"/>
        <v>10.199999999999999</v>
      </c>
    </row>
    <row r="19" spans="1:12" x14ac:dyDescent="0.25">
      <c r="A19" s="4">
        <f t="shared" si="5"/>
        <v>1201</v>
      </c>
      <c r="B19">
        <v>90</v>
      </c>
      <c r="C19" s="3">
        <v>1019.41</v>
      </c>
      <c r="D19" s="3">
        <v>181.59</v>
      </c>
      <c r="E19" s="3">
        <v>342.4</v>
      </c>
      <c r="F19" s="4">
        <f t="shared" si="0"/>
        <v>917.47</v>
      </c>
      <c r="G19" s="3">
        <v>1080.9000000000001</v>
      </c>
      <c r="H19" s="3">
        <v>163.43</v>
      </c>
      <c r="I19" s="3">
        <f t="shared" si="1"/>
        <v>1441.4599999999998</v>
      </c>
      <c r="J19" s="3">
        <f t="shared" si="2"/>
        <v>1681.7033333333331</v>
      </c>
      <c r="K19" s="3">
        <f t="shared" si="4"/>
        <v>158.05000000000001</v>
      </c>
      <c r="L19" s="3">
        <f t="shared" si="3"/>
        <v>10.64</v>
      </c>
    </row>
    <row r="20" spans="1:12" x14ac:dyDescent="0.25">
      <c r="A20" s="4">
        <f t="shared" si="5"/>
        <v>1251</v>
      </c>
      <c r="B20">
        <v>90</v>
      </c>
      <c r="C20" s="3">
        <v>1061.8499999999999</v>
      </c>
      <c r="D20" s="3">
        <v>189.15</v>
      </c>
      <c r="E20" s="3">
        <v>356.66</v>
      </c>
      <c r="F20" s="4">
        <f t="shared" si="0"/>
        <v>955.67</v>
      </c>
      <c r="G20" s="3">
        <v>1125.9100000000001</v>
      </c>
      <c r="H20" s="3">
        <v>170.24</v>
      </c>
      <c r="I20" s="3">
        <f t="shared" si="1"/>
        <v>1501.4800000000002</v>
      </c>
      <c r="J20" s="3">
        <f t="shared" si="2"/>
        <v>1751.7266666666669</v>
      </c>
      <c r="K20" s="3">
        <f t="shared" si="4"/>
        <v>158.05000000000001</v>
      </c>
      <c r="L20" s="3">
        <f t="shared" si="3"/>
        <v>11.08</v>
      </c>
    </row>
    <row r="21" spans="1:12" x14ac:dyDescent="0.25">
      <c r="A21" s="4">
        <f t="shared" si="5"/>
        <v>1301</v>
      </c>
      <c r="B21">
        <v>90</v>
      </c>
      <c r="C21" s="3">
        <v>1094.72</v>
      </c>
      <c r="D21" s="3">
        <v>196.71</v>
      </c>
      <c r="E21" s="3">
        <v>370.91</v>
      </c>
      <c r="F21" s="4">
        <f t="shared" si="0"/>
        <v>985.25</v>
      </c>
      <c r="G21" s="3">
        <v>1160.76</v>
      </c>
      <c r="H21" s="3">
        <v>175.51</v>
      </c>
      <c r="I21" s="3">
        <f t="shared" si="1"/>
        <v>1552.8700000000001</v>
      </c>
      <c r="J21" s="3">
        <f t="shared" si="2"/>
        <v>1811.6816666666668</v>
      </c>
      <c r="K21" s="3">
        <f t="shared" si="4"/>
        <v>158.05000000000001</v>
      </c>
      <c r="L21" s="3">
        <f t="shared" si="3"/>
        <v>11.46</v>
      </c>
    </row>
    <row r="22" spans="1:12" x14ac:dyDescent="0.25">
      <c r="A22" s="4">
        <f t="shared" si="5"/>
        <v>1351</v>
      </c>
      <c r="B22">
        <v>90</v>
      </c>
      <c r="C22" s="3">
        <v>1126.55</v>
      </c>
      <c r="D22" s="3">
        <v>204.27</v>
      </c>
      <c r="E22" s="3">
        <v>385.17</v>
      </c>
      <c r="F22" s="4">
        <f t="shared" si="0"/>
        <v>1013.9</v>
      </c>
      <c r="G22" s="3">
        <v>1194.51</v>
      </c>
      <c r="H22" s="3">
        <v>180.61</v>
      </c>
      <c r="I22" s="3">
        <f t="shared" si="1"/>
        <v>1603.3400000000001</v>
      </c>
      <c r="J22" s="3">
        <f t="shared" si="2"/>
        <v>1870.5633333333335</v>
      </c>
      <c r="K22" s="3">
        <f t="shared" si="4"/>
        <v>158.05000000000001</v>
      </c>
      <c r="L22" s="3">
        <f t="shared" si="3"/>
        <v>11.84</v>
      </c>
    </row>
    <row r="23" spans="1:12" x14ac:dyDescent="0.25">
      <c r="A23" s="4">
        <f t="shared" si="5"/>
        <v>1401</v>
      </c>
      <c r="B23">
        <v>90</v>
      </c>
      <c r="C23" s="3">
        <v>1158.3800000000001</v>
      </c>
      <c r="D23" s="3">
        <v>211.83</v>
      </c>
      <c r="E23" s="3">
        <v>399.42</v>
      </c>
      <c r="F23" s="4">
        <f t="shared" si="0"/>
        <v>1042.54</v>
      </c>
      <c r="G23" s="3">
        <v>1228.25</v>
      </c>
      <c r="H23" s="3">
        <v>185.71</v>
      </c>
      <c r="I23" s="3">
        <f t="shared" si="1"/>
        <v>1653.79</v>
      </c>
      <c r="J23" s="3">
        <f t="shared" si="2"/>
        <v>1929.4216666666666</v>
      </c>
      <c r="K23" s="3">
        <f t="shared" si="4"/>
        <v>158.05000000000001</v>
      </c>
      <c r="L23" s="3">
        <f t="shared" si="3"/>
        <v>12.21</v>
      </c>
    </row>
    <row r="24" spans="1:12" x14ac:dyDescent="0.25">
      <c r="A24" s="4">
        <f t="shared" si="5"/>
        <v>1451</v>
      </c>
      <c r="B24">
        <v>90</v>
      </c>
      <c r="C24" s="3">
        <v>1190.21</v>
      </c>
      <c r="D24" s="3">
        <v>219.39</v>
      </c>
      <c r="E24" s="3">
        <v>413.68</v>
      </c>
      <c r="F24" s="4">
        <f t="shared" si="0"/>
        <v>1071.19</v>
      </c>
      <c r="G24" s="3">
        <v>1264.04</v>
      </c>
      <c r="H24" s="3">
        <v>191.12</v>
      </c>
      <c r="I24" s="3">
        <f t="shared" si="1"/>
        <v>1705.9899999999998</v>
      </c>
      <c r="J24" s="3">
        <f t="shared" si="2"/>
        <v>1990.3216666666665</v>
      </c>
      <c r="K24" s="3">
        <f t="shared" si="4"/>
        <v>158.05000000000001</v>
      </c>
      <c r="L24" s="3">
        <f t="shared" si="3"/>
        <v>12.59</v>
      </c>
    </row>
    <row r="25" spans="1:12" x14ac:dyDescent="0.25">
      <c r="A25" s="4">
        <f t="shared" si="5"/>
        <v>1501</v>
      </c>
      <c r="B25">
        <v>90</v>
      </c>
      <c r="C25" s="4">
        <v>1222.04</v>
      </c>
      <c r="D25" s="4">
        <v>226.95</v>
      </c>
      <c r="E25" s="4">
        <v>427.93</v>
      </c>
      <c r="F25" s="4">
        <f>+ROUND(C25*B25/100,2)</f>
        <v>1099.8399999999999</v>
      </c>
      <c r="G25" s="4">
        <v>1309.05</v>
      </c>
      <c r="H25" s="4">
        <v>197.93</v>
      </c>
      <c r="I25" s="3">
        <f>G25+D25+E25-H25</f>
        <v>1766</v>
      </c>
      <c r="J25" s="3">
        <f>I25+I25/6</f>
        <v>2060.3333333333335</v>
      </c>
      <c r="K25" s="3">
        <f t="shared" si="4"/>
        <v>158.05000000000001</v>
      </c>
      <c r="L25" s="3">
        <f>+ROUND(J25/K25,2)</f>
        <v>13.04</v>
      </c>
    </row>
    <row r="26" spans="1:12" x14ac:dyDescent="0.25">
      <c r="A26" s="4">
        <f t="shared" si="5"/>
        <v>1551</v>
      </c>
      <c r="B26">
        <v>90</v>
      </c>
      <c r="C26" s="3">
        <v>1253.8699999999999</v>
      </c>
      <c r="D26" s="3">
        <v>234.51</v>
      </c>
      <c r="E26" s="3">
        <v>442.19</v>
      </c>
      <c r="F26" s="4">
        <f t="shared" ref="F26:F89" si="6">+ROUND(C26*B26/100,2)</f>
        <v>1128.48</v>
      </c>
      <c r="G26" s="3">
        <v>1354.04</v>
      </c>
      <c r="H26" s="3">
        <v>204.73</v>
      </c>
      <c r="I26" s="3">
        <f t="shared" ref="I26:I89" si="7">G26+D26+E26-H26</f>
        <v>1826.01</v>
      </c>
      <c r="J26" s="3">
        <f t="shared" si="2"/>
        <v>2130.3449999999998</v>
      </c>
      <c r="K26" s="3">
        <f t="shared" si="4"/>
        <v>158.05000000000001</v>
      </c>
      <c r="L26" s="3">
        <f t="shared" ref="L26:L89" si="8">+ROUND(J26/K26,2)</f>
        <v>13.48</v>
      </c>
    </row>
    <row r="27" spans="1:12" x14ac:dyDescent="0.25">
      <c r="A27" s="4">
        <f t="shared" si="5"/>
        <v>1601</v>
      </c>
      <c r="B27">
        <v>90</v>
      </c>
      <c r="C27" s="3">
        <v>1285.7</v>
      </c>
      <c r="D27" s="3">
        <v>242.07</v>
      </c>
      <c r="E27" s="3">
        <v>456.44</v>
      </c>
      <c r="F27" s="4">
        <f t="shared" si="6"/>
        <v>1157.1300000000001</v>
      </c>
      <c r="G27" s="3">
        <v>1399.05</v>
      </c>
      <c r="H27" s="3">
        <v>211.54</v>
      </c>
      <c r="I27" s="3">
        <f t="shared" si="7"/>
        <v>1886.02</v>
      </c>
      <c r="J27" s="3">
        <f t="shared" si="2"/>
        <v>2200.3566666666666</v>
      </c>
      <c r="K27" s="3">
        <f t="shared" si="4"/>
        <v>158.05000000000001</v>
      </c>
      <c r="L27" s="3">
        <f t="shared" si="8"/>
        <v>13.92</v>
      </c>
    </row>
    <row r="28" spans="1:12" x14ac:dyDescent="0.25">
      <c r="A28" s="4">
        <f t="shared" si="5"/>
        <v>1651</v>
      </c>
      <c r="B28">
        <v>90</v>
      </c>
      <c r="C28" s="3">
        <v>1317.53</v>
      </c>
      <c r="D28" s="3">
        <v>249.63</v>
      </c>
      <c r="E28" s="3">
        <v>470.7</v>
      </c>
      <c r="F28" s="4">
        <f t="shared" si="6"/>
        <v>1185.78</v>
      </c>
      <c r="G28" s="3">
        <v>1444.05</v>
      </c>
      <c r="H28" s="3">
        <v>218.34</v>
      </c>
      <c r="I28" s="3">
        <f t="shared" si="7"/>
        <v>1946.0399999999997</v>
      </c>
      <c r="J28" s="3">
        <f t="shared" si="2"/>
        <v>2270.3799999999997</v>
      </c>
      <c r="K28" s="3">
        <f t="shared" si="4"/>
        <v>158.05000000000001</v>
      </c>
      <c r="L28" s="3">
        <f t="shared" si="8"/>
        <v>14.36</v>
      </c>
    </row>
    <row r="29" spans="1:12" x14ac:dyDescent="0.25">
      <c r="A29" s="4">
        <f t="shared" si="5"/>
        <v>1701</v>
      </c>
      <c r="B29">
        <v>85</v>
      </c>
      <c r="C29" s="3">
        <v>1349.36</v>
      </c>
      <c r="D29" s="3">
        <v>257.19</v>
      </c>
      <c r="E29" s="3">
        <v>484.95</v>
      </c>
      <c r="F29" s="4">
        <f t="shared" si="6"/>
        <v>1146.96</v>
      </c>
      <c r="G29" s="3">
        <v>1383.07</v>
      </c>
      <c r="H29" s="3">
        <v>209.12</v>
      </c>
      <c r="I29" s="3">
        <f t="shared" si="7"/>
        <v>1916.0900000000001</v>
      </c>
      <c r="J29" s="3">
        <f t="shared" si="2"/>
        <v>2235.4383333333335</v>
      </c>
      <c r="K29" s="3">
        <f t="shared" si="4"/>
        <v>158.05000000000001</v>
      </c>
      <c r="L29" s="3">
        <f t="shared" si="8"/>
        <v>14.14</v>
      </c>
    </row>
    <row r="30" spans="1:12" x14ac:dyDescent="0.25">
      <c r="A30" s="4">
        <f t="shared" si="5"/>
        <v>1751</v>
      </c>
      <c r="B30">
        <v>85</v>
      </c>
      <c r="C30" s="3">
        <v>1368.06</v>
      </c>
      <c r="D30" s="3">
        <v>282.26</v>
      </c>
      <c r="E30" s="3">
        <v>499.21</v>
      </c>
      <c r="F30" s="4">
        <f t="shared" si="6"/>
        <v>1162.8499999999999</v>
      </c>
      <c r="G30" s="3">
        <v>1408.02</v>
      </c>
      <c r="H30" s="3">
        <v>212.89</v>
      </c>
      <c r="I30" s="3">
        <f t="shared" si="7"/>
        <v>1976.6</v>
      </c>
      <c r="J30" s="3">
        <f t="shared" si="2"/>
        <v>2306.0333333333333</v>
      </c>
      <c r="K30" s="3">
        <f t="shared" si="4"/>
        <v>158.05000000000001</v>
      </c>
      <c r="L30" s="3">
        <f t="shared" si="8"/>
        <v>14.59</v>
      </c>
    </row>
    <row r="31" spans="1:12" x14ac:dyDescent="0.25">
      <c r="A31" s="4">
        <f t="shared" si="5"/>
        <v>1801</v>
      </c>
      <c r="B31">
        <v>85</v>
      </c>
      <c r="C31" s="3">
        <v>1399.51</v>
      </c>
      <c r="D31" s="3">
        <v>290.32</v>
      </c>
      <c r="E31" s="3">
        <v>513.46</v>
      </c>
      <c r="F31" s="4">
        <f t="shared" si="6"/>
        <v>1189.58</v>
      </c>
      <c r="G31" s="3">
        <v>1450.01</v>
      </c>
      <c r="H31" s="3">
        <v>219.24</v>
      </c>
      <c r="I31" s="3">
        <f t="shared" si="7"/>
        <v>2034.55</v>
      </c>
      <c r="J31" s="3">
        <f t="shared" si="2"/>
        <v>2373.6416666666664</v>
      </c>
      <c r="K31" s="3">
        <f t="shared" si="4"/>
        <v>158.05000000000001</v>
      </c>
      <c r="L31" s="3">
        <f t="shared" si="8"/>
        <v>15.02</v>
      </c>
    </row>
    <row r="32" spans="1:12" x14ac:dyDescent="0.25">
      <c r="A32" s="4">
        <f t="shared" si="5"/>
        <v>1851</v>
      </c>
      <c r="B32">
        <v>85</v>
      </c>
      <c r="C32" s="3">
        <v>1427.3</v>
      </c>
      <c r="D32" s="3">
        <v>298.38</v>
      </c>
      <c r="E32" s="3">
        <v>527.72</v>
      </c>
      <c r="F32" s="4">
        <f t="shared" si="6"/>
        <v>1213.21</v>
      </c>
      <c r="G32" s="3">
        <v>1487.13</v>
      </c>
      <c r="H32" s="3">
        <v>224.85</v>
      </c>
      <c r="I32" s="3">
        <f t="shared" si="7"/>
        <v>2088.3800000000006</v>
      </c>
      <c r="J32" s="3">
        <f t="shared" si="2"/>
        <v>2436.4433333333341</v>
      </c>
      <c r="K32" s="3">
        <f t="shared" si="4"/>
        <v>158.05000000000001</v>
      </c>
      <c r="L32" s="3">
        <f t="shared" si="8"/>
        <v>15.42</v>
      </c>
    </row>
    <row r="33" spans="1:12" x14ac:dyDescent="0.25">
      <c r="A33" s="4">
        <f t="shared" si="5"/>
        <v>1901</v>
      </c>
      <c r="B33">
        <v>85</v>
      </c>
      <c r="C33" s="3">
        <v>1442.21</v>
      </c>
      <c r="D33" s="3">
        <v>325.45</v>
      </c>
      <c r="E33" s="3">
        <v>541.97</v>
      </c>
      <c r="F33" s="4">
        <f t="shared" si="6"/>
        <v>1225.8800000000001</v>
      </c>
      <c r="G33" s="3">
        <v>1507.03</v>
      </c>
      <c r="H33" s="3">
        <v>227.86</v>
      </c>
      <c r="I33" s="3">
        <f t="shared" si="7"/>
        <v>2146.5899999999997</v>
      </c>
      <c r="J33" s="3">
        <f t="shared" si="2"/>
        <v>2504.3549999999996</v>
      </c>
      <c r="K33" s="3">
        <f t="shared" si="4"/>
        <v>158.05000000000001</v>
      </c>
      <c r="L33" s="3">
        <f t="shared" si="8"/>
        <v>15.85</v>
      </c>
    </row>
    <row r="34" spans="1:12" x14ac:dyDescent="0.25">
      <c r="A34" s="4">
        <f t="shared" si="5"/>
        <v>1951</v>
      </c>
      <c r="B34">
        <v>85</v>
      </c>
      <c r="C34" s="3">
        <v>1469.14</v>
      </c>
      <c r="D34" s="3">
        <v>334.01</v>
      </c>
      <c r="E34" s="3">
        <v>556.23</v>
      </c>
      <c r="F34" s="4">
        <f t="shared" si="6"/>
        <v>1248.77</v>
      </c>
      <c r="G34" s="3">
        <v>1542.99</v>
      </c>
      <c r="H34" s="3">
        <v>233.3</v>
      </c>
      <c r="I34" s="3">
        <f t="shared" si="7"/>
        <v>2199.9299999999998</v>
      </c>
      <c r="J34" s="3">
        <f t="shared" si="2"/>
        <v>2566.585</v>
      </c>
      <c r="K34" s="3">
        <f t="shared" si="4"/>
        <v>158.05000000000001</v>
      </c>
      <c r="L34" s="3">
        <f t="shared" si="8"/>
        <v>16.239999999999998</v>
      </c>
    </row>
    <row r="35" spans="1:12" x14ac:dyDescent="0.25">
      <c r="A35" s="4">
        <f t="shared" si="5"/>
        <v>2001</v>
      </c>
      <c r="B35">
        <v>85</v>
      </c>
      <c r="C35" s="3">
        <v>1496.08</v>
      </c>
      <c r="D35" s="3">
        <v>342.57</v>
      </c>
      <c r="E35" s="3">
        <v>570.48</v>
      </c>
      <c r="F35" s="4">
        <f t="shared" si="6"/>
        <v>1271.67</v>
      </c>
      <c r="G35" s="3">
        <v>1578.97</v>
      </c>
      <c r="H35" s="3">
        <v>238.74</v>
      </c>
      <c r="I35" s="3">
        <f t="shared" si="7"/>
        <v>2253.2799999999997</v>
      </c>
      <c r="J35" s="3">
        <f t="shared" si="2"/>
        <v>2628.8266666666664</v>
      </c>
      <c r="K35" s="3">
        <f t="shared" si="4"/>
        <v>158.05000000000001</v>
      </c>
      <c r="L35" s="3">
        <f t="shared" si="8"/>
        <v>16.63</v>
      </c>
    </row>
    <row r="36" spans="1:12" x14ac:dyDescent="0.25">
      <c r="A36" s="4">
        <f t="shared" si="5"/>
        <v>2051</v>
      </c>
      <c r="B36">
        <v>85</v>
      </c>
      <c r="C36" s="3">
        <v>1509.68</v>
      </c>
      <c r="D36" s="3">
        <v>371.64</v>
      </c>
      <c r="E36" s="3">
        <v>584.74</v>
      </c>
      <c r="F36" s="4">
        <f t="shared" si="6"/>
        <v>1283.23</v>
      </c>
      <c r="G36" s="3">
        <v>1597.12</v>
      </c>
      <c r="H36" s="3">
        <v>241.48</v>
      </c>
      <c r="I36" s="3">
        <f t="shared" si="7"/>
        <v>2312.02</v>
      </c>
      <c r="J36" s="3">
        <f t="shared" si="2"/>
        <v>2697.3566666666666</v>
      </c>
      <c r="K36" s="3">
        <f t="shared" si="4"/>
        <v>158.05000000000001</v>
      </c>
      <c r="L36" s="3">
        <f t="shared" si="8"/>
        <v>17.07</v>
      </c>
    </row>
    <row r="37" spans="1:12" x14ac:dyDescent="0.25">
      <c r="A37" s="4">
        <f t="shared" si="5"/>
        <v>2101</v>
      </c>
      <c r="B37">
        <v>85</v>
      </c>
      <c r="C37" s="3">
        <v>1536.3</v>
      </c>
      <c r="D37" s="3">
        <v>380.7</v>
      </c>
      <c r="E37" s="3">
        <v>598.99</v>
      </c>
      <c r="F37" s="4">
        <f t="shared" si="6"/>
        <v>1305.8599999999999</v>
      </c>
      <c r="G37" s="3">
        <v>1632.67</v>
      </c>
      <c r="H37" s="3">
        <v>246.86</v>
      </c>
      <c r="I37" s="3">
        <f t="shared" si="7"/>
        <v>2365.5</v>
      </c>
      <c r="J37" s="3">
        <f t="shared" si="2"/>
        <v>2759.75</v>
      </c>
      <c r="K37" s="3">
        <f t="shared" si="4"/>
        <v>158.05000000000001</v>
      </c>
      <c r="L37" s="3">
        <f t="shared" si="8"/>
        <v>17.46</v>
      </c>
    </row>
    <row r="38" spans="1:12" x14ac:dyDescent="0.25">
      <c r="A38" s="4">
        <f t="shared" si="5"/>
        <v>2151</v>
      </c>
      <c r="B38">
        <v>85</v>
      </c>
      <c r="C38" s="3">
        <v>1562.91</v>
      </c>
      <c r="D38" s="3">
        <v>389.76</v>
      </c>
      <c r="E38" s="3">
        <v>613.25</v>
      </c>
      <c r="F38" s="4">
        <f t="shared" si="6"/>
        <v>1328.47</v>
      </c>
      <c r="G38" s="3">
        <v>1668.19</v>
      </c>
      <c r="H38" s="3">
        <v>252.23</v>
      </c>
      <c r="I38" s="3">
        <f t="shared" si="7"/>
        <v>2418.9699999999998</v>
      </c>
      <c r="J38" s="3">
        <f t="shared" si="2"/>
        <v>2822.1316666666662</v>
      </c>
      <c r="K38" s="3">
        <f t="shared" si="4"/>
        <v>158.05000000000001</v>
      </c>
      <c r="L38" s="3">
        <f t="shared" si="8"/>
        <v>17.86</v>
      </c>
    </row>
    <row r="39" spans="1:12" x14ac:dyDescent="0.25">
      <c r="A39" s="4">
        <f t="shared" si="5"/>
        <v>2201</v>
      </c>
      <c r="B39">
        <v>85</v>
      </c>
      <c r="C39" s="3">
        <v>1589.52</v>
      </c>
      <c r="D39" s="3">
        <v>398.82</v>
      </c>
      <c r="E39" s="3">
        <v>627.5</v>
      </c>
      <c r="F39" s="4">
        <f t="shared" si="6"/>
        <v>1351.09</v>
      </c>
      <c r="G39" s="3">
        <v>1703.72</v>
      </c>
      <c r="H39" s="3">
        <v>257.60000000000002</v>
      </c>
      <c r="I39" s="3">
        <f t="shared" si="7"/>
        <v>2472.44</v>
      </c>
      <c r="J39" s="3">
        <f t="shared" si="2"/>
        <v>2884.5133333333333</v>
      </c>
      <c r="K39" s="3">
        <f t="shared" si="4"/>
        <v>158.05000000000001</v>
      </c>
      <c r="L39" s="3">
        <f t="shared" si="8"/>
        <v>18.25</v>
      </c>
    </row>
    <row r="40" spans="1:12" x14ac:dyDescent="0.25">
      <c r="A40" s="4">
        <f t="shared" si="5"/>
        <v>2251</v>
      </c>
      <c r="B40">
        <v>85</v>
      </c>
      <c r="C40" s="3">
        <v>1616.13</v>
      </c>
      <c r="D40" s="3">
        <v>407.88</v>
      </c>
      <c r="E40" s="3">
        <v>641.76</v>
      </c>
      <c r="F40" s="4">
        <f t="shared" si="6"/>
        <v>1373.71</v>
      </c>
      <c r="G40" s="3">
        <v>1759.99</v>
      </c>
      <c r="H40" s="3">
        <v>283.70999999999998</v>
      </c>
      <c r="I40" s="3">
        <f t="shared" si="7"/>
        <v>2525.92</v>
      </c>
      <c r="J40" s="3">
        <f t="shared" si="2"/>
        <v>2946.9066666666668</v>
      </c>
      <c r="K40" s="3">
        <f t="shared" si="4"/>
        <v>158.05000000000001</v>
      </c>
      <c r="L40" s="3">
        <f t="shared" si="8"/>
        <v>18.649999999999999</v>
      </c>
    </row>
    <row r="41" spans="1:12" x14ac:dyDescent="0.25">
      <c r="A41" s="4">
        <f t="shared" si="5"/>
        <v>2301</v>
      </c>
      <c r="B41">
        <v>85</v>
      </c>
      <c r="C41" s="3">
        <v>1642.74</v>
      </c>
      <c r="D41" s="3">
        <v>416.94</v>
      </c>
      <c r="E41" s="3">
        <v>656.01</v>
      </c>
      <c r="F41" s="4">
        <f t="shared" si="6"/>
        <v>1396.33</v>
      </c>
      <c r="G41" s="3">
        <v>1795.95</v>
      </c>
      <c r="H41" s="3">
        <v>289.51</v>
      </c>
      <c r="I41" s="3">
        <f t="shared" si="7"/>
        <v>2579.3899999999994</v>
      </c>
      <c r="J41" s="3">
        <f t="shared" si="2"/>
        <v>3009.2883333333325</v>
      </c>
      <c r="K41" s="3">
        <f t="shared" si="4"/>
        <v>158.05000000000001</v>
      </c>
      <c r="L41" s="3">
        <f t="shared" si="8"/>
        <v>19.04</v>
      </c>
    </row>
    <row r="42" spans="1:12" x14ac:dyDescent="0.25">
      <c r="A42" s="4">
        <f t="shared" si="5"/>
        <v>2351</v>
      </c>
      <c r="B42">
        <v>85</v>
      </c>
      <c r="C42" s="3">
        <v>1669.35</v>
      </c>
      <c r="D42" s="3">
        <v>426</v>
      </c>
      <c r="E42" s="3">
        <v>670.27</v>
      </c>
      <c r="F42" s="4">
        <f t="shared" si="6"/>
        <v>1418.95</v>
      </c>
      <c r="G42" s="3">
        <v>1835.68</v>
      </c>
      <c r="H42" s="3">
        <v>295.91000000000003</v>
      </c>
      <c r="I42" s="3">
        <f t="shared" si="7"/>
        <v>2636.0400000000004</v>
      </c>
      <c r="J42" s="3">
        <f t="shared" si="2"/>
        <v>3075.3800000000006</v>
      </c>
      <c r="K42" s="3">
        <f t="shared" si="4"/>
        <v>158.05000000000001</v>
      </c>
      <c r="L42" s="3">
        <f t="shared" si="8"/>
        <v>19.46</v>
      </c>
    </row>
    <row r="43" spans="1:12" x14ac:dyDescent="0.25">
      <c r="A43" s="4">
        <f t="shared" si="5"/>
        <v>2401</v>
      </c>
      <c r="B43">
        <v>85</v>
      </c>
      <c r="C43" s="3">
        <v>1695.96</v>
      </c>
      <c r="D43" s="3">
        <v>435.06</v>
      </c>
      <c r="E43" s="3">
        <v>684.52</v>
      </c>
      <c r="F43" s="4">
        <f t="shared" si="6"/>
        <v>1441.57</v>
      </c>
      <c r="G43" s="3">
        <v>1877.17</v>
      </c>
      <c r="H43" s="3">
        <v>302.60000000000002</v>
      </c>
      <c r="I43" s="3">
        <f t="shared" si="7"/>
        <v>2694.15</v>
      </c>
      <c r="J43" s="3">
        <f t="shared" si="2"/>
        <v>3143.1750000000002</v>
      </c>
      <c r="K43" s="3">
        <f t="shared" si="4"/>
        <v>158.05000000000001</v>
      </c>
      <c r="L43" s="3">
        <f t="shared" si="8"/>
        <v>19.89</v>
      </c>
    </row>
    <row r="44" spans="1:12" x14ac:dyDescent="0.25">
      <c r="A44" s="4">
        <f t="shared" si="5"/>
        <v>2451</v>
      </c>
      <c r="B44">
        <v>85</v>
      </c>
      <c r="C44" s="3">
        <v>1722.57</v>
      </c>
      <c r="D44" s="3">
        <v>444.12</v>
      </c>
      <c r="E44" s="3">
        <v>698.78</v>
      </c>
      <c r="F44" s="4">
        <f t="shared" si="6"/>
        <v>1464.18</v>
      </c>
      <c r="G44" s="3">
        <v>1941.78</v>
      </c>
      <c r="H44" s="3">
        <v>332.43</v>
      </c>
      <c r="I44" s="3">
        <f t="shared" si="7"/>
        <v>2752.2500000000005</v>
      </c>
      <c r="J44" s="3">
        <f t="shared" si="2"/>
        <v>3210.9583333333339</v>
      </c>
      <c r="K44" s="3">
        <f t="shared" si="4"/>
        <v>158.05000000000001</v>
      </c>
      <c r="L44" s="3">
        <f t="shared" si="8"/>
        <v>20.32</v>
      </c>
    </row>
    <row r="45" spans="1:12" x14ac:dyDescent="0.25">
      <c r="A45" s="4">
        <f t="shared" si="5"/>
        <v>2501</v>
      </c>
      <c r="B45">
        <v>85</v>
      </c>
      <c r="C45" s="3">
        <v>1749.18</v>
      </c>
      <c r="D45" s="3">
        <v>453.18</v>
      </c>
      <c r="E45" s="3">
        <v>713.03</v>
      </c>
      <c r="F45" s="4">
        <f t="shared" si="6"/>
        <v>1486.8</v>
      </c>
      <c r="G45" s="3">
        <v>1983.77</v>
      </c>
      <c r="H45" s="3">
        <v>339.62</v>
      </c>
      <c r="I45" s="3">
        <f t="shared" si="7"/>
        <v>2810.3599999999997</v>
      </c>
      <c r="J45" s="3">
        <f t="shared" si="2"/>
        <v>3278.7533333333331</v>
      </c>
      <c r="K45" s="3">
        <f t="shared" si="4"/>
        <v>158.05000000000001</v>
      </c>
      <c r="L45" s="3">
        <f t="shared" si="8"/>
        <v>20.75</v>
      </c>
    </row>
    <row r="46" spans="1:12" x14ac:dyDescent="0.25">
      <c r="A46" s="4">
        <f t="shared" si="5"/>
        <v>2551</v>
      </c>
      <c r="B46">
        <v>85</v>
      </c>
      <c r="C46" s="3">
        <v>1775.79</v>
      </c>
      <c r="D46" s="3">
        <v>462.24</v>
      </c>
      <c r="E46" s="3">
        <v>727.29</v>
      </c>
      <c r="F46" s="4">
        <f t="shared" si="6"/>
        <v>1509.42</v>
      </c>
      <c r="G46" s="3">
        <v>2025.76</v>
      </c>
      <c r="H46" s="3">
        <v>346.81</v>
      </c>
      <c r="I46" s="3">
        <f t="shared" si="7"/>
        <v>2868.48</v>
      </c>
      <c r="J46" s="3">
        <f t="shared" si="2"/>
        <v>3346.56</v>
      </c>
      <c r="K46" s="3">
        <f t="shared" si="4"/>
        <v>158.05000000000001</v>
      </c>
      <c r="L46" s="3">
        <f t="shared" si="8"/>
        <v>21.17</v>
      </c>
    </row>
    <row r="47" spans="1:12" x14ac:dyDescent="0.25">
      <c r="A47" s="4">
        <f t="shared" si="5"/>
        <v>2601</v>
      </c>
      <c r="B47">
        <v>85</v>
      </c>
      <c r="C47" s="3">
        <v>1802.4</v>
      </c>
      <c r="D47" s="3">
        <v>471.3</v>
      </c>
      <c r="E47" s="3">
        <v>741.54</v>
      </c>
      <c r="F47" s="4">
        <f t="shared" si="6"/>
        <v>1532.04</v>
      </c>
      <c r="G47" s="3">
        <v>2093</v>
      </c>
      <c r="H47" s="3">
        <v>379.25</v>
      </c>
      <c r="I47" s="3">
        <f t="shared" si="7"/>
        <v>2926.59</v>
      </c>
      <c r="J47" s="3">
        <f t="shared" si="2"/>
        <v>3414.355</v>
      </c>
      <c r="K47" s="3">
        <f t="shared" si="4"/>
        <v>158.05000000000001</v>
      </c>
      <c r="L47" s="3">
        <f t="shared" si="8"/>
        <v>21.6</v>
      </c>
    </row>
    <row r="48" spans="1:12" x14ac:dyDescent="0.25">
      <c r="A48" s="4">
        <f t="shared" si="5"/>
        <v>2651</v>
      </c>
      <c r="B48">
        <v>85</v>
      </c>
      <c r="C48" s="3">
        <v>1829.02</v>
      </c>
      <c r="D48" s="3">
        <v>480.36</v>
      </c>
      <c r="E48" s="3">
        <v>755.8</v>
      </c>
      <c r="F48" s="4">
        <f t="shared" si="6"/>
        <v>1554.67</v>
      </c>
      <c r="G48" s="3">
        <v>2135.5300000000002</v>
      </c>
      <c r="H48" s="3">
        <v>386.96</v>
      </c>
      <c r="I48" s="3">
        <f t="shared" si="7"/>
        <v>2984.7300000000005</v>
      </c>
      <c r="J48" s="3">
        <f t="shared" si="2"/>
        <v>3482.1850000000004</v>
      </c>
      <c r="K48" s="3">
        <f t="shared" si="4"/>
        <v>158.05000000000001</v>
      </c>
      <c r="L48" s="3">
        <f t="shared" si="8"/>
        <v>22.03</v>
      </c>
    </row>
    <row r="49" spans="1:12" x14ac:dyDescent="0.25">
      <c r="A49" s="4">
        <f t="shared" si="5"/>
        <v>2701</v>
      </c>
      <c r="B49">
        <v>80</v>
      </c>
      <c r="C49" s="3">
        <v>1855.63</v>
      </c>
      <c r="D49" s="3">
        <v>489.42</v>
      </c>
      <c r="E49" s="3">
        <v>770.05</v>
      </c>
      <c r="F49" s="4">
        <f t="shared" si="6"/>
        <v>1484.5</v>
      </c>
      <c r="G49" s="3">
        <v>1979.5</v>
      </c>
      <c r="H49" s="3">
        <v>338.89</v>
      </c>
      <c r="I49" s="3">
        <f t="shared" si="7"/>
        <v>2900.0800000000004</v>
      </c>
      <c r="J49" s="3">
        <f t="shared" si="2"/>
        <v>3383.4266666666672</v>
      </c>
      <c r="K49" s="3">
        <f t="shared" si="4"/>
        <v>158.05000000000001</v>
      </c>
      <c r="L49" s="3">
        <f t="shared" si="8"/>
        <v>21.41</v>
      </c>
    </row>
    <row r="50" spans="1:12" x14ac:dyDescent="0.25">
      <c r="A50" s="4">
        <f t="shared" si="5"/>
        <v>2751</v>
      </c>
      <c r="B50">
        <v>80</v>
      </c>
      <c r="C50" s="3">
        <v>1882.24</v>
      </c>
      <c r="D50" s="3">
        <v>498.48</v>
      </c>
      <c r="E50" s="3">
        <v>784.31</v>
      </c>
      <c r="F50" s="4">
        <f t="shared" si="6"/>
        <v>1505.79</v>
      </c>
      <c r="G50" s="3">
        <v>2019.03</v>
      </c>
      <c r="H50" s="3">
        <v>345.66</v>
      </c>
      <c r="I50" s="3">
        <f t="shared" si="7"/>
        <v>2956.1600000000003</v>
      </c>
      <c r="J50" s="3">
        <f t="shared" si="2"/>
        <v>3448.8533333333335</v>
      </c>
      <c r="K50" s="3">
        <f t="shared" si="4"/>
        <v>158.05000000000001</v>
      </c>
      <c r="L50" s="3">
        <f t="shared" si="8"/>
        <v>21.82</v>
      </c>
    </row>
    <row r="51" spans="1:12" x14ac:dyDescent="0.25">
      <c r="A51" s="4">
        <f t="shared" si="5"/>
        <v>2801</v>
      </c>
      <c r="B51">
        <v>80</v>
      </c>
      <c r="C51" s="3">
        <v>1908.85</v>
      </c>
      <c r="D51" s="3">
        <v>507.54</v>
      </c>
      <c r="E51" s="3">
        <v>798.56</v>
      </c>
      <c r="F51" s="4">
        <f t="shared" si="6"/>
        <v>1527.08</v>
      </c>
      <c r="G51" s="3">
        <v>2083.6799999999998</v>
      </c>
      <c r="H51" s="3">
        <v>377.56</v>
      </c>
      <c r="I51" s="3">
        <f t="shared" si="7"/>
        <v>3012.22</v>
      </c>
      <c r="J51" s="3">
        <f t="shared" si="2"/>
        <v>3514.2566666666662</v>
      </c>
      <c r="K51" s="3">
        <f t="shared" si="4"/>
        <v>158.05000000000001</v>
      </c>
      <c r="L51" s="3">
        <f t="shared" si="8"/>
        <v>22.24</v>
      </c>
    </row>
    <row r="52" spans="1:12" x14ac:dyDescent="0.25">
      <c r="A52" s="4">
        <f t="shared" si="5"/>
        <v>2851</v>
      </c>
      <c r="B52">
        <v>80</v>
      </c>
      <c r="C52" s="3">
        <v>1935.46</v>
      </c>
      <c r="D52" s="3">
        <v>516.6</v>
      </c>
      <c r="E52" s="3">
        <v>812.82</v>
      </c>
      <c r="F52" s="4">
        <f t="shared" si="6"/>
        <v>1548.37</v>
      </c>
      <c r="G52" s="3">
        <v>2123.69</v>
      </c>
      <c r="H52" s="3">
        <v>384.81</v>
      </c>
      <c r="I52" s="3">
        <f t="shared" si="7"/>
        <v>3068.3</v>
      </c>
      <c r="J52" s="3">
        <f t="shared" si="2"/>
        <v>3579.6833333333334</v>
      </c>
      <c r="K52" s="3">
        <f t="shared" si="4"/>
        <v>158.05000000000001</v>
      </c>
      <c r="L52" s="3">
        <f t="shared" si="8"/>
        <v>22.65</v>
      </c>
    </row>
    <row r="53" spans="1:12" x14ac:dyDescent="0.25">
      <c r="A53" s="4">
        <f t="shared" si="5"/>
        <v>2901</v>
      </c>
      <c r="B53">
        <v>80</v>
      </c>
      <c r="C53" s="3">
        <v>1962.07</v>
      </c>
      <c r="D53" s="3">
        <v>525.66</v>
      </c>
      <c r="E53" s="3">
        <v>827.07</v>
      </c>
      <c r="F53" s="4">
        <f t="shared" si="6"/>
        <v>1569.66</v>
      </c>
      <c r="G53" s="3">
        <v>2163.69</v>
      </c>
      <c r="H53" s="3">
        <v>392.06</v>
      </c>
      <c r="I53" s="3">
        <f t="shared" si="7"/>
        <v>3124.36</v>
      </c>
      <c r="J53" s="3">
        <f t="shared" si="2"/>
        <v>3645.086666666667</v>
      </c>
      <c r="K53" s="3">
        <f t="shared" si="4"/>
        <v>158.05000000000001</v>
      </c>
      <c r="L53" s="3">
        <f t="shared" si="8"/>
        <v>23.06</v>
      </c>
    </row>
    <row r="54" spans="1:12" x14ac:dyDescent="0.25">
      <c r="A54" s="4">
        <f t="shared" si="5"/>
        <v>2951</v>
      </c>
      <c r="B54">
        <v>80</v>
      </c>
      <c r="C54" s="3">
        <v>1988.68</v>
      </c>
      <c r="D54" s="3">
        <v>534.72</v>
      </c>
      <c r="E54" s="3">
        <v>841.33</v>
      </c>
      <c r="F54" s="4">
        <f t="shared" si="6"/>
        <v>1590.94</v>
      </c>
      <c r="G54" s="3">
        <v>2203.6799999999998</v>
      </c>
      <c r="H54" s="3">
        <v>399.31</v>
      </c>
      <c r="I54" s="3">
        <f t="shared" si="7"/>
        <v>3180.4199999999996</v>
      </c>
      <c r="J54" s="3">
        <f t="shared" si="2"/>
        <v>3710.49</v>
      </c>
      <c r="K54" s="3">
        <f t="shared" si="4"/>
        <v>158.05000000000001</v>
      </c>
      <c r="L54" s="3">
        <f t="shared" si="8"/>
        <v>23.48</v>
      </c>
    </row>
    <row r="55" spans="1:12" x14ac:dyDescent="0.25">
      <c r="A55" s="4">
        <f t="shared" si="5"/>
        <v>3001</v>
      </c>
      <c r="B55">
        <v>80</v>
      </c>
      <c r="C55" s="3">
        <v>2015.29</v>
      </c>
      <c r="D55" s="3">
        <v>543.78</v>
      </c>
      <c r="E55" s="3">
        <v>855.58</v>
      </c>
      <c r="F55" s="4">
        <f t="shared" si="6"/>
        <v>1612.23</v>
      </c>
      <c r="G55" s="3">
        <v>2243.67</v>
      </c>
      <c r="H55" s="3">
        <v>406.55</v>
      </c>
      <c r="I55" s="3">
        <f t="shared" si="7"/>
        <v>3236.4799999999996</v>
      </c>
      <c r="J55" s="3">
        <f t="shared" si="2"/>
        <v>3775.893333333333</v>
      </c>
      <c r="K55" s="3">
        <f t="shared" si="4"/>
        <v>158.05000000000001</v>
      </c>
      <c r="L55" s="3">
        <f t="shared" si="8"/>
        <v>23.89</v>
      </c>
    </row>
    <row r="56" spans="1:12" x14ac:dyDescent="0.25">
      <c r="A56" s="4">
        <f t="shared" si="5"/>
        <v>3051</v>
      </c>
      <c r="B56">
        <v>80</v>
      </c>
      <c r="C56" s="3">
        <v>2041.9</v>
      </c>
      <c r="D56" s="3">
        <v>552.84</v>
      </c>
      <c r="E56" s="3">
        <v>869.84</v>
      </c>
      <c r="F56" s="4">
        <f t="shared" si="6"/>
        <v>1633.52</v>
      </c>
      <c r="G56" s="3">
        <v>2283.6799999999998</v>
      </c>
      <c r="H56" s="3">
        <v>413.8</v>
      </c>
      <c r="I56" s="3">
        <f t="shared" si="7"/>
        <v>3292.56</v>
      </c>
      <c r="J56" s="3">
        <f t="shared" si="2"/>
        <v>3841.3199999999997</v>
      </c>
      <c r="K56" s="3">
        <f t="shared" si="4"/>
        <v>158.05000000000001</v>
      </c>
      <c r="L56" s="3">
        <f t="shared" si="8"/>
        <v>24.3</v>
      </c>
    </row>
    <row r="57" spans="1:12" x14ac:dyDescent="0.25">
      <c r="A57" s="4">
        <f t="shared" si="5"/>
        <v>3101</v>
      </c>
      <c r="B57">
        <v>80</v>
      </c>
      <c r="C57" s="3">
        <v>2068.52</v>
      </c>
      <c r="D57" s="3">
        <v>561.9</v>
      </c>
      <c r="E57" s="3">
        <v>884.09</v>
      </c>
      <c r="F57" s="4">
        <f t="shared" si="6"/>
        <v>1654.82</v>
      </c>
      <c r="G57" s="3">
        <v>2323.6999999999998</v>
      </c>
      <c r="H57" s="3">
        <v>421.05</v>
      </c>
      <c r="I57" s="3">
        <f t="shared" si="7"/>
        <v>3348.64</v>
      </c>
      <c r="J57" s="3">
        <f t="shared" si="2"/>
        <v>3906.7466666666664</v>
      </c>
      <c r="K57" s="3">
        <f t="shared" si="4"/>
        <v>158.05000000000001</v>
      </c>
      <c r="L57" s="3">
        <f t="shared" si="8"/>
        <v>24.72</v>
      </c>
    </row>
    <row r="58" spans="1:12" x14ac:dyDescent="0.25">
      <c r="A58" s="4">
        <f t="shared" si="5"/>
        <v>3151</v>
      </c>
      <c r="B58">
        <v>80</v>
      </c>
      <c r="C58" s="3">
        <v>2095.13</v>
      </c>
      <c r="D58" s="3">
        <v>570.96</v>
      </c>
      <c r="E58" s="3">
        <v>898.35</v>
      </c>
      <c r="F58" s="4">
        <f t="shared" si="6"/>
        <v>1676.1</v>
      </c>
      <c r="G58" s="3">
        <v>2363.6799999999998</v>
      </c>
      <c r="H58" s="3">
        <v>428.3</v>
      </c>
      <c r="I58" s="3">
        <f t="shared" si="7"/>
        <v>3404.6899999999996</v>
      </c>
      <c r="J58" s="3">
        <f t="shared" si="2"/>
        <v>3972.1383333333329</v>
      </c>
      <c r="K58" s="3">
        <f t="shared" si="4"/>
        <v>158.05000000000001</v>
      </c>
      <c r="L58" s="3">
        <f t="shared" si="8"/>
        <v>25.13</v>
      </c>
    </row>
    <row r="59" spans="1:12" x14ac:dyDescent="0.25">
      <c r="A59" s="4">
        <f t="shared" si="5"/>
        <v>3201</v>
      </c>
      <c r="B59">
        <v>80</v>
      </c>
      <c r="C59" s="3">
        <v>2120.2199999999998</v>
      </c>
      <c r="D59" s="3">
        <v>580.02</v>
      </c>
      <c r="E59" s="3">
        <v>912.6</v>
      </c>
      <c r="F59" s="4">
        <f t="shared" si="6"/>
        <v>1696.18</v>
      </c>
      <c r="G59" s="3">
        <v>2401.42</v>
      </c>
      <c r="H59" s="3">
        <v>435.14</v>
      </c>
      <c r="I59" s="3">
        <f t="shared" si="7"/>
        <v>3458.9</v>
      </c>
      <c r="J59" s="3">
        <f t="shared" si="2"/>
        <v>4035.3833333333332</v>
      </c>
      <c r="K59" s="3">
        <f t="shared" si="4"/>
        <v>158.05000000000001</v>
      </c>
      <c r="L59" s="3">
        <f t="shared" si="8"/>
        <v>25.53</v>
      </c>
    </row>
    <row r="60" spans="1:12" x14ac:dyDescent="0.25">
      <c r="A60" s="4">
        <f t="shared" si="5"/>
        <v>3251</v>
      </c>
      <c r="B60">
        <v>80</v>
      </c>
      <c r="C60" s="3">
        <v>2143.9699999999998</v>
      </c>
      <c r="D60" s="3">
        <v>589.08000000000004</v>
      </c>
      <c r="E60" s="3">
        <v>926.86</v>
      </c>
      <c r="F60" s="4">
        <f t="shared" si="6"/>
        <v>1715.18</v>
      </c>
      <c r="G60" s="3">
        <v>2437.11</v>
      </c>
      <c r="H60" s="3">
        <v>441.6</v>
      </c>
      <c r="I60" s="3">
        <f t="shared" si="7"/>
        <v>3511.4500000000003</v>
      </c>
      <c r="J60" s="3">
        <f t="shared" si="2"/>
        <v>4096.6916666666666</v>
      </c>
      <c r="K60" s="3">
        <f t="shared" si="4"/>
        <v>158.05000000000001</v>
      </c>
      <c r="L60" s="4">
        <f t="shared" si="8"/>
        <v>25.92</v>
      </c>
    </row>
    <row r="61" spans="1:12" x14ac:dyDescent="0.25">
      <c r="A61" s="4">
        <f t="shared" si="5"/>
        <v>3301</v>
      </c>
      <c r="B61">
        <v>80</v>
      </c>
      <c r="C61" s="3">
        <v>2167.71</v>
      </c>
      <c r="D61" s="3">
        <v>598.14</v>
      </c>
      <c r="E61" s="3">
        <v>941.11</v>
      </c>
      <c r="F61" s="4">
        <f t="shared" si="6"/>
        <v>1734.17</v>
      </c>
      <c r="G61" s="3">
        <v>2472.79</v>
      </c>
      <c r="H61" s="3">
        <v>448.07</v>
      </c>
      <c r="I61" s="3">
        <f t="shared" si="7"/>
        <v>3563.97</v>
      </c>
      <c r="J61" s="3">
        <f t="shared" si="2"/>
        <v>4157.9650000000001</v>
      </c>
      <c r="K61" s="3">
        <f t="shared" si="4"/>
        <v>158.05000000000001</v>
      </c>
      <c r="L61" s="4">
        <f t="shared" si="8"/>
        <v>26.31</v>
      </c>
    </row>
    <row r="62" spans="1:12" x14ac:dyDescent="0.25">
      <c r="A62" s="4">
        <f t="shared" si="5"/>
        <v>3351</v>
      </c>
      <c r="B62">
        <v>80</v>
      </c>
      <c r="C62" s="3">
        <v>2191.46</v>
      </c>
      <c r="D62" s="3">
        <v>607.20000000000005</v>
      </c>
      <c r="E62" s="3">
        <v>955.37</v>
      </c>
      <c r="F62" s="4">
        <f t="shared" si="6"/>
        <v>1753.17</v>
      </c>
      <c r="G62" s="3">
        <v>2508.4899999999998</v>
      </c>
      <c r="H62" s="3">
        <v>454.54</v>
      </c>
      <c r="I62" s="3">
        <f t="shared" si="7"/>
        <v>3616.5199999999995</v>
      </c>
      <c r="J62" s="3">
        <f t="shared" si="2"/>
        <v>4219.2733333333326</v>
      </c>
      <c r="K62" s="3">
        <f t="shared" si="4"/>
        <v>158.05000000000001</v>
      </c>
      <c r="L62" s="3">
        <f t="shared" si="8"/>
        <v>26.7</v>
      </c>
    </row>
    <row r="63" spans="1:12" x14ac:dyDescent="0.25">
      <c r="A63" s="4">
        <f t="shared" si="5"/>
        <v>3401</v>
      </c>
      <c r="B63">
        <v>80</v>
      </c>
      <c r="C63" s="3">
        <v>2215.1999999999998</v>
      </c>
      <c r="D63" s="3">
        <v>616.26</v>
      </c>
      <c r="E63" s="3">
        <v>969.62</v>
      </c>
      <c r="F63" s="4">
        <f t="shared" si="6"/>
        <v>1772.16</v>
      </c>
      <c r="G63" s="3">
        <v>2544.17</v>
      </c>
      <c r="H63" s="3">
        <v>461</v>
      </c>
      <c r="I63" s="3">
        <f t="shared" si="7"/>
        <v>3669.05</v>
      </c>
      <c r="J63" s="3">
        <f t="shared" si="2"/>
        <v>4280.5583333333334</v>
      </c>
      <c r="K63" s="3">
        <f t="shared" si="4"/>
        <v>158.05000000000001</v>
      </c>
      <c r="L63" s="3">
        <f t="shared" si="8"/>
        <v>27.08</v>
      </c>
    </row>
    <row r="64" spans="1:12" x14ac:dyDescent="0.25">
      <c r="A64" s="4">
        <f t="shared" si="5"/>
        <v>3451</v>
      </c>
      <c r="B64">
        <v>80</v>
      </c>
      <c r="C64" s="3">
        <v>2238.9499999999998</v>
      </c>
      <c r="D64" s="3">
        <v>625.32000000000005</v>
      </c>
      <c r="E64" s="3">
        <v>983.88</v>
      </c>
      <c r="F64" s="4">
        <f t="shared" si="6"/>
        <v>1791.16</v>
      </c>
      <c r="G64" s="3">
        <v>2579.87</v>
      </c>
      <c r="H64" s="3">
        <v>467.47</v>
      </c>
      <c r="I64" s="3">
        <f t="shared" si="7"/>
        <v>3721.5999999999995</v>
      </c>
      <c r="J64" s="3">
        <f t="shared" si="2"/>
        <v>4341.8666666666659</v>
      </c>
      <c r="K64" s="3">
        <f t="shared" si="4"/>
        <v>158.05000000000001</v>
      </c>
      <c r="L64" s="3">
        <f t="shared" si="8"/>
        <v>27.47</v>
      </c>
    </row>
    <row r="65" spans="1:12" x14ac:dyDescent="0.25">
      <c r="A65" s="4">
        <f t="shared" si="5"/>
        <v>3501</v>
      </c>
      <c r="B65">
        <v>80</v>
      </c>
      <c r="C65" s="3">
        <v>2262.69</v>
      </c>
      <c r="D65" s="3">
        <v>634.38</v>
      </c>
      <c r="E65" s="3">
        <v>998.13</v>
      </c>
      <c r="F65" s="4">
        <f t="shared" si="6"/>
        <v>1810.15</v>
      </c>
      <c r="G65" s="3">
        <v>2615.5500000000002</v>
      </c>
      <c r="H65" s="3">
        <v>473.94</v>
      </c>
      <c r="I65" s="3">
        <f t="shared" si="7"/>
        <v>3774.1200000000003</v>
      </c>
      <c r="J65" s="3">
        <f t="shared" si="2"/>
        <v>4403.1400000000003</v>
      </c>
      <c r="K65" s="3">
        <f t="shared" si="4"/>
        <v>158.05000000000001</v>
      </c>
      <c r="L65" s="3">
        <f t="shared" si="8"/>
        <v>27.86</v>
      </c>
    </row>
    <row r="66" spans="1:12" x14ac:dyDescent="0.25">
      <c r="A66" s="4">
        <f t="shared" si="5"/>
        <v>3551</v>
      </c>
      <c r="B66">
        <v>80</v>
      </c>
      <c r="C66" s="3">
        <v>2286.44</v>
      </c>
      <c r="D66" s="3">
        <v>643.44000000000005</v>
      </c>
      <c r="E66" s="3">
        <v>1012.39</v>
      </c>
      <c r="F66" s="4">
        <f t="shared" si="6"/>
        <v>1829.15</v>
      </c>
      <c r="G66" s="3">
        <v>2651.26</v>
      </c>
      <c r="H66" s="3">
        <v>480.41</v>
      </c>
      <c r="I66" s="3">
        <f t="shared" si="7"/>
        <v>3826.6800000000003</v>
      </c>
      <c r="J66" s="3">
        <f t="shared" si="2"/>
        <v>4464.46</v>
      </c>
      <c r="K66" s="3">
        <f t="shared" si="4"/>
        <v>158.05000000000001</v>
      </c>
      <c r="L66" s="3">
        <f t="shared" si="8"/>
        <v>28.25</v>
      </c>
    </row>
    <row r="67" spans="1:12" x14ac:dyDescent="0.25">
      <c r="A67" s="4">
        <f t="shared" si="5"/>
        <v>3601</v>
      </c>
      <c r="B67">
        <v>80</v>
      </c>
      <c r="C67" s="3">
        <v>2310.1799999999998</v>
      </c>
      <c r="D67" s="3">
        <v>652.5</v>
      </c>
      <c r="E67" s="3">
        <v>1026.6400000000001</v>
      </c>
      <c r="F67" s="4">
        <f t="shared" si="6"/>
        <v>1848.14</v>
      </c>
      <c r="G67" s="3">
        <v>2686.93</v>
      </c>
      <c r="H67" s="3">
        <v>486.87</v>
      </c>
      <c r="I67" s="3">
        <f t="shared" si="7"/>
        <v>3879.2</v>
      </c>
      <c r="J67" s="3">
        <f t="shared" si="2"/>
        <v>4525.7333333333336</v>
      </c>
      <c r="K67" s="3">
        <f t="shared" si="4"/>
        <v>158.05000000000001</v>
      </c>
      <c r="L67" s="3">
        <f t="shared" si="8"/>
        <v>28.63</v>
      </c>
    </row>
    <row r="68" spans="1:12" x14ac:dyDescent="0.25">
      <c r="A68" s="4">
        <f t="shared" si="5"/>
        <v>3651</v>
      </c>
      <c r="B68">
        <v>80</v>
      </c>
      <c r="C68" s="3">
        <v>2333.9299999999998</v>
      </c>
      <c r="D68" s="3">
        <v>661.56</v>
      </c>
      <c r="E68" s="3">
        <v>1040.9000000000001</v>
      </c>
      <c r="F68" s="4">
        <f t="shared" si="6"/>
        <v>1867.14</v>
      </c>
      <c r="G68" s="3">
        <v>2722.63</v>
      </c>
      <c r="H68" s="3">
        <v>493.34</v>
      </c>
      <c r="I68" s="3">
        <f t="shared" si="7"/>
        <v>3931.75</v>
      </c>
      <c r="J68" s="3">
        <f t="shared" ref="J68:J103" si="9">I68+I68/6</f>
        <v>4587.041666666667</v>
      </c>
      <c r="K68" s="3">
        <f t="shared" si="4"/>
        <v>158.05000000000001</v>
      </c>
      <c r="L68" s="3">
        <f t="shared" si="8"/>
        <v>29.02</v>
      </c>
    </row>
    <row r="69" spans="1:12" x14ac:dyDescent="0.25">
      <c r="A69" s="4">
        <f t="shared" si="5"/>
        <v>3701</v>
      </c>
      <c r="B69">
        <v>80</v>
      </c>
      <c r="C69" s="3">
        <v>2357.67</v>
      </c>
      <c r="D69" s="3">
        <v>670.62</v>
      </c>
      <c r="E69" s="3">
        <v>1055.1500000000001</v>
      </c>
      <c r="F69" s="4">
        <f t="shared" si="6"/>
        <v>1886.14</v>
      </c>
      <c r="G69" s="3">
        <v>2758.33</v>
      </c>
      <c r="H69" s="3">
        <v>499.81</v>
      </c>
      <c r="I69" s="3">
        <f t="shared" si="7"/>
        <v>3984.2900000000004</v>
      </c>
      <c r="J69" s="3">
        <f t="shared" si="9"/>
        <v>4648.338333333334</v>
      </c>
      <c r="K69" s="3">
        <f t="shared" ref="K69:K103" si="10">ROUND(36.5*4.33,2)</f>
        <v>158.05000000000001</v>
      </c>
      <c r="L69" s="3">
        <f t="shared" si="8"/>
        <v>29.41</v>
      </c>
    </row>
    <row r="70" spans="1:12" x14ac:dyDescent="0.25">
      <c r="A70" s="4">
        <f t="shared" si="5"/>
        <v>3751</v>
      </c>
      <c r="B70">
        <v>80</v>
      </c>
      <c r="C70" s="3">
        <v>2381.42</v>
      </c>
      <c r="D70" s="3">
        <v>679.68</v>
      </c>
      <c r="E70" s="3">
        <v>1069.4100000000001</v>
      </c>
      <c r="F70" s="4">
        <f t="shared" si="6"/>
        <v>1905.14</v>
      </c>
      <c r="G70" s="3">
        <v>2794.03</v>
      </c>
      <c r="H70" s="3">
        <v>506.28</v>
      </c>
      <c r="I70" s="3">
        <f t="shared" si="7"/>
        <v>4036.84</v>
      </c>
      <c r="J70" s="3">
        <f t="shared" si="9"/>
        <v>4709.6466666666665</v>
      </c>
      <c r="K70" s="3">
        <f t="shared" si="10"/>
        <v>158.05000000000001</v>
      </c>
      <c r="L70" s="3">
        <f t="shared" si="8"/>
        <v>29.8</v>
      </c>
    </row>
    <row r="71" spans="1:12" x14ac:dyDescent="0.25">
      <c r="A71" s="4">
        <f t="shared" ref="A71:A102" si="11">+A70+50</f>
        <v>3801</v>
      </c>
      <c r="B71">
        <v>80</v>
      </c>
      <c r="C71" s="3">
        <v>2405.16</v>
      </c>
      <c r="D71" s="3">
        <v>688.74</v>
      </c>
      <c r="E71" s="3">
        <v>1083.6600000000001</v>
      </c>
      <c r="F71" s="4">
        <f t="shared" si="6"/>
        <v>1924.13</v>
      </c>
      <c r="G71" s="3">
        <v>2829.71</v>
      </c>
      <c r="H71" s="3">
        <v>512.74</v>
      </c>
      <c r="I71" s="3">
        <f t="shared" si="7"/>
        <v>4089.37</v>
      </c>
      <c r="J71" s="3">
        <f t="shared" si="9"/>
        <v>4770.9316666666664</v>
      </c>
      <c r="K71" s="3">
        <f t="shared" si="10"/>
        <v>158.05000000000001</v>
      </c>
      <c r="L71" s="3">
        <f t="shared" si="8"/>
        <v>30.19</v>
      </c>
    </row>
    <row r="72" spans="1:12" x14ac:dyDescent="0.25">
      <c r="A72" s="4">
        <f t="shared" si="11"/>
        <v>3851</v>
      </c>
      <c r="B72">
        <v>80</v>
      </c>
      <c r="C72" s="3">
        <v>2428.91</v>
      </c>
      <c r="D72" s="3">
        <v>697.8</v>
      </c>
      <c r="E72" s="3">
        <v>1097.92</v>
      </c>
      <c r="F72" s="4">
        <f t="shared" si="6"/>
        <v>1943.13</v>
      </c>
      <c r="G72" s="3">
        <v>2865.41</v>
      </c>
      <c r="H72" s="3">
        <v>519.21</v>
      </c>
      <c r="I72" s="3">
        <f t="shared" si="7"/>
        <v>4141.92</v>
      </c>
      <c r="J72" s="3">
        <f t="shared" si="9"/>
        <v>4832.24</v>
      </c>
      <c r="K72" s="3">
        <f t="shared" si="10"/>
        <v>158.05000000000001</v>
      </c>
      <c r="L72" s="3">
        <f t="shared" si="8"/>
        <v>30.57</v>
      </c>
    </row>
    <row r="73" spans="1:12" x14ac:dyDescent="0.25">
      <c r="A73" s="4">
        <f t="shared" si="11"/>
        <v>3901</v>
      </c>
      <c r="B73">
        <v>80</v>
      </c>
      <c r="C73" s="3">
        <v>2452.65</v>
      </c>
      <c r="D73" s="3">
        <v>706.86</v>
      </c>
      <c r="E73" s="3">
        <v>1112.17</v>
      </c>
      <c r="F73" s="4">
        <f t="shared" si="6"/>
        <v>1962.12</v>
      </c>
      <c r="G73" s="3">
        <v>2901.09</v>
      </c>
      <c r="H73" s="3">
        <v>525.67999999999995</v>
      </c>
      <c r="I73" s="3">
        <f t="shared" si="7"/>
        <v>4194.4400000000005</v>
      </c>
      <c r="J73" s="3">
        <f t="shared" si="9"/>
        <v>4893.5133333333342</v>
      </c>
      <c r="K73" s="3">
        <f t="shared" si="10"/>
        <v>158.05000000000001</v>
      </c>
      <c r="L73" s="3">
        <f t="shared" si="8"/>
        <v>30.96</v>
      </c>
    </row>
    <row r="74" spans="1:12" x14ac:dyDescent="0.25">
      <c r="A74" s="4">
        <f t="shared" si="11"/>
        <v>3951</v>
      </c>
      <c r="B74">
        <v>80</v>
      </c>
      <c r="C74" s="3">
        <v>2476.4</v>
      </c>
      <c r="D74" s="3">
        <v>715.92</v>
      </c>
      <c r="E74" s="3">
        <v>1126.43</v>
      </c>
      <c r="F74" s="4">
        <f t="shared" si="6"/>
        <v>1981.12</v>
      </c>
      <c r="G74" s="3">
        <v>2936.8</v>
      </c>
      <c r="H74" s="3">
        <v>532.15</v>
      </c>
      <c r="I74" s="3">
        <f t="shared" si="7"/>
        <v>4247.0000000000009</v>
      </c>
      <c r="J74" s="3">
        <f t="shared" si="9"/>
        <v>4954.8333333333339</v>
      </c>
      <c r="K74" s="3">
        <f t="shared" si="10"/>
        <v>158.05000000000001</v>
      </c>
      <c r="L74" s="3">
        <f t="shared" si="8"/>
        <v>31.35</v>
      </c>
    </row>
    <row r="75" spans="1:12" x14ac:dyDescent="0.25">
      <c r="A75" s="4">
        <f t="shared" si="11"/>
        <v>4001</v>
      </c>
      <c r="B75">
        <v>80</v>
      </c>
      <c r="C75" s="3">
        <v>2500.14</v>
      </c>
      <c r="D75" s="3">
        <v>724.98</v>
      </c>
      <c r="E75" s="3">
        <v>1140.68</v>
      </c>
      <c r="F75" s="4">
        <f t="shared" si="6"/>
        <v>2000.11</v>
      </c>
      <c r="G75" s="3">
        <v>2972.47</v>
      </c>
      <c r="H75" s="3">
        <v>538.61</v>
      </c>
      <c r="I75" s="3">
        <f t="shared" si="7"/>
        <v>4299.5200000000004</v>
      </c>
      <c r="J75" s="3">
        <f t="shared" si="9"/>
        <v>5016.1066666666675</v>
      </c>
      <c r="K75" s="3">
        <f t="shared" si="10"/>
        <v>158.05000000000001</v>
      </c>
      <c r="L75" s="3">
        <f t="shared" si="8"/>
        <v>31.74</v>
      </c>
    </row>
    <row r="76" spans="1:12" x14ac:dyDescent="0.25">
      <c r="A76" s="4">
        <f t="shared" si="11"/>
        <v>4051</v>
      </c>
      <c r="B76">
        <v>80</v>
      </c>
      <c r="C76" s="3">
        <v>2523.89</v>
      </c>
      <c r="D76" s="3">
        <v>734.04</v>
      </c>
      <c r="E76" s="3">
        <v>1154.94</v>
      </c>
      <c r="F76" s="4">
        <f t="shared" si="6"/>
        <v>2019.11</v>
      </c>
      <c r="G76" s="3">
        <v>3008.17</v>
      </c>
      <c r="H76" s="3">
        <v>545.08000000000004</v>
      </c>
      <c r="I76" s="3">
        <f t="shared" si="7"/>
        <v>4352.07</v>
      </c>
      <c r="J76" s="3">
        <f t="shared" si="9"/>
        <v>5077.415</v>
      </c>
      <c r="K76" s="3">
        <f t="shared" si="10"/>
        <v>158.05000000000001</v>
      </c>
      <c r="L76" s="3">
        <f t="shared" si="8"/>
        <v>32.130000000000003</v>
      </c>
    </row>
    <row r="77" spans="1:12" x14ac:dyDescent="0.25">
      <c r="A77" s="4">
        <f t="shared" si="11"/>
        <v>4101</v>
      </c>
      <c r="B77">
        <v>80</v>
      </c>
      <c r="C77" s="3">
        <v>2547.64</v>
      </c>
      <c r="D77" s="3">
        <v>743.1</v>
      </c>
      <c r="E77" s="3">
        <v>1169.19</v>
      </c>
      <c r="F77" s="4">
        <f t="shared" si="6"/>
        <v>2038.11</v>
      </c>
      <c r="G77" s="3">
        <v>3043.87</v>
      </c>
      <c r="H77" s="3">
        <v>551.54999999999995</v>
      </c>
      <c r="I77" s="3">
        <f t="shared" si="7"/>
        <v>4404.6099999999997</v>
      </c>
      <c r="J77" s="3">
        <f t="shared" si="9"/>
        <v>5138.7116666666661</v>
      </c>
      <c r="K77" s="3">
        <f t="shared" si="10"/>
        <v>158.05000000000001</v>
      </c>
      <c r="L77" s="3">
        <f t="shared" si="8"/>
        <v>32.51</v>
      </c>
    </row>
    <row r="78" spans="1:12" x14ac:dyDescent="0.25">
      <c r="A78" s="4">
        <f t="shared" si="11"/>
        <v>4151</v>
      </c>
      <c r="B78">
        <v>80</v>
      </c>
      <c r="C78" s="3">
        <v>2571.38</v>
      </c>
      <c r="D78" s="3">
        <v>752.16</v>
      </c>
      <c r="E78" s="3">
        <v>1183.45</v>
      </c>
      <c r="F78" s="4">
        <f t="shared" si="6"/>
        <v>2057.1</v>
      </c>
      <c r="G78" s="3">
        <v>3079.55</v>
      </c>
      <c r="H78" s="3">
        <v>558.01</v>
      </c>
      <c r="I78" s="3">
        <f t="shared" si="7"/>
        <v>4457.1499999999996</v>
      </c>
      <c r="J78" s="3">
        <f t="shared" si="9"/>
        <v>5200.0083333333332</v>
      </c>
      <c r="K78" s="3">
        <f t="shared" si="10"/>
        <v>158.05000000000001</v>
      </c>
      <c r="L78" s="3">
        <f t="shared" si="8"/>
        <v>32.9</v>
      </c>
    </row>
    <row r="79" spans="1:12" x14ac:dyDescent="0.25">
      <c r="A79" s="4">
        <f t="shared" si="11"/>
        <v>4201</v>
      </c>
      <c r="B79">
        <v>80</v>
      </c>
      <c r="C79" s="3">
        <v>2595.13</v>
      </c>
      <c r="D79" s="3">
        <v>761.22</v>
      </c>
      <c r="E79" s="3">
        <v>1197.7</v>
      </c>
      <c r="F79" s="4">
        <f t="shared" si="6"/>
        <v>2076.1</v>
      </c>
      <c r="G79" s="3">
        <v>3115.25</v>
      </c>
      <c r="H79" s="3">
        <v>564.48</v>
      </c>
      <c r="I79" s="3">
        <f t="shared" si="7"/>
        <v>4509.6900000000005</v>
      </c>
      <c r="J79" s="3">
        <f t="shared" si="9"/>
        <v>5261.3050000000003</v>
      </c>
      <c r="K79" s="3">
        <f t="shared" si="10"/>
        <v>158.05000000000001</v>
      </c>
      <c r="L79" s="3">
        <f t="shared" si="8"/>
        <v>33.29</v>
      </c>
    </row>
    <row r="80" spans="1:12" x14ac:dyDescent="0.25">
      <c r="A80" s="4">
        <f t="shared" si="11"/>
        <v>4251</v>
      </c>
      <c r="B80">
        <v>80</v>
      </c>
      <c r="C80" s="3">
        <v>2618.87</v>
      </c>
      <c r="D80" s="3">
        <v>770.28</v>
      </c>
      <c r="E80" s="3">
        <v>1211.96</v>
      </c>
      <c r="F80" s="4">
        <f t="shared" si="6"/>
        <v>2095.1</v>
      </c>
      <c r="G80" s="3">
        <v>3150.95</v>
      </c>
      <c r="H80" s="3">
        <v>570.95000000000005</v>
      </c>
      <c r="I80" s="3">
        <f t="shared" si="7"/>
        <v>4562.24</v>
      </c>
      <c r="J80" s="3">
        <f t="shared" si="9"/>
        <v>5322.6133333333328</v>
      </c>
      <c r="K80" s="3">
        <f t="shared" si="10"/>
        <v>158.05000000000001</v>
      </c>
      <c r="L80" s="3">
        <f t="shared" si="8"/>
        <v>33.68</v>
      </c>
    </row>
    <row r="81" spans="1:12" x14ac:dyDescent="0.25">
      <c r="A81" s="4">
        <f t="shared" si="11"/>
        <v>4301</v>
      </c>
      <c r="B81">
        <v>80</v>
      </c>
      <c r="C81" s="3">
        <v>2642.62</v>
      </c>
      <c r="D81" s="3">
        <v>779.34</v>
      </c>
      <c r="E81" s="3">
        <v>1226.21</v>
      </c>
      <c r="F81" s="4">
        <f t="shared" si="6"/>
        <v>2114.1</v>
      </c>
      <c r="G81" s="3">
        <v>3188.1</v>
      </c>
      <c r="H81" s="3">
        <v>577.67999999999995</v>
      </c>
      <c r="I81" s="3">
        <f t="shared" si="7"/>
        <v>4615.9699999999993</v>
      </c>
      <c r="J81" s="3">
        <f t="shared" si="9"/>
        <v>5385.2983333333323</v>
      </c>
      <c r="K81" s="3">
        <f t="shared" si="10"/>
        <v>158.05000000000001</v>
      </c>
      <c r="L81" s="3">
        <f t="shared" si="8"/>
        <v>34.07</v>
      </c>
    </row>
    <row r="82" spans="1:12" x14ac:dyDescent="0.25">
      <c r="A82" s="4">
        <f t="shared" si="11"/>
        <v>4351</v>
      </c>
      <c r="B82">
        <v>80</v>
      </c>
      <c r="C82" s="3">
        <v>2666.36</v>
      </c>
      <c r="D82" s="3">
        <v>788.4</v>
      </c>
      <c r="E82" s="3">
        <v>1240.47</v>
      </c>
      <c r="F82" s="4">
        <f t="shared" si="6"/>
        <v>2133.09</v>
      </c>
      <c r="G82" s="3">
        <v>3228.1</v>
      </c>
      <c r="H82" s="3">
        <v>584.92999999999995</v>
      </c>
      <c r="I82" s="3">
        <f t="shared" si="7"/>
        <v>4672.04</v>
      </c>
      <c r="J82" s="3">
        <f t="shared" si="9"/>
        <v>5450.7133333333331</v>
      </c>
      <c r="K82" s="3">
        <f t="shared" si="10"/>
        <v>158.05000000000001</v>
      </c>
      <c r="L82" s="3">
        <f t="shared" si="8"/>
        <v>34.49</v>
      </c>
    </row>
    <row r="83" spans="1:12" x14ac:dyDescent="0.25">
      <c r="A83" s="4">
        <f t="shared" si="11"/>
        <v>4401</v>
      </c>
      <c r="B83">
        <v>80</v>
      </c>
      <c r="C83" s="3">
        <v>2690.11</v>
      </c>
      <c r="D83" s="3">
        <v>797.46</v>
      </c>
      <c r="E83" s="3">
        <v>1254.72</v>
      </c>
      <c r="F83" s="4">
        <f t="shared" si="6"/>
        <v>2152.09</v>
      </c>
      <c r="G83" s="3">
        <v>3268.1</v>
      </c>
      <c r="H83" s="3">
        <v>592.17999999999995</v>
      </c>
      <c r="I83" s="3">
        <f t="shared" si="7"/>
        <v>4728.0999999999995</v>
      </c>
      <c r="J83" s="3">
        <f t="shared" si="9"/>
        <v>5516.1166666666659</v>
      </c>
      <c r="K83" s="3">
        <f t="shared" si="10"/>
        <v>158.05000000000001</v>
      </c>
      <c r="L83" s="3">
        <f t="shared" si="8"/>
        <v>34.9</v>
      </c>
    </row>
    <row r="84" spans="1:12" x14ac:dyDescent="0.25">
      <c r="A84" s="4">
        <f t="shared" si="11"/>
        <v>4451</v>
      </c>
      <c r="B84">
        <v>80</v>
      </c>
      <c r="C84" s="3">
        <v>2713.85</v>
      </c>
      <c r="D84" s="3">
        <v>806.52</v>
      </c>
      <c r="E84" s="3">
        <v>1268.98</v>
      </c>
      <c r="F84" s="4">
        <f>+ROUND(C84*B84/100,2)</f>
        <v>2171.08</v>
      </c>
      <c r="G84" s="3">
        <v>3308.1</v>
      </c>
      <c r="H84" s="3">
        <v>599.42999999999995</v>
      </c>
      <c r="I84" s="3">
        <f t="shared" si="7"/>
        <v>4784.17</v>
      </c>
      <c r="J84" s="3">
        <f t="shared" si="9"/>
        <v>5581.5316666666668</v>
      </c>
      <c r="K84" s="3">
        <f t="shared" si="10"/>
        <v>158.05000000000001</v>
      </c>
      <c r="L84" s="3">
        <f t="shared" si="8"/>
        <v>35.31</v>
      </c>
    </row>
    <row r="85" spans="1:12" x14ac:dyDescent="0.25">
      <c r="A85" s="4">
        <f t="shared" si="11"/>
        <v>4501</v>
      </c>
      <c r="B85">
        <v>80</v>
      </c>
      <c r="C85" s="3">
        <v>2737.6</v>
      </c>
      <c r="D85" s="3">
        <v>815.58</v>
      </c>
      <c r="E85" s="3">
        <v>1283.23</v>
      </c>
      <c r="F85" s="4">
        <f t="shared" si="6"/>
        <v>2190.08</v>
      </c>
      <c r="G85" s="3">
        <v>3348.09</v>
      </c>
      <c r="H85" s="3">
        <v>606.66999999999996</v>
      </c>
      <c r="I85" s="3">
        <f t="shared" si="7"/>
        <v>4840.2299999999996</v>
      </c>
      <c r="J85" s="3">
        <f t="shared" si="9"/>
        <v>5646.9349999999995</v>
      </c>
      <c r="K85" s="3">
        <f t="shared" si="10"/>
        <v>158.05000000000001</v>
      </c>
      <c r="L85" s="3">
        <f t="shared" si="8"/>
        <v>35.729999999999997</v>
      </c>
    </row>
    <row r="86" spans="1:12" x14ac:dyDescent="0.25">
      <c r="A86" s="4">
        <f t="shared" si="11"/>
        <v>4551</v>
      </c>
      <c r="B86">
        <v>80</v>
      </c>
      <c r="C86" s="3">
        <v>2761.34</v>
      </c>
      <c r="D86" s="3">
        <v>824.64</v>
      </c>
      <c r="E86" s="3">
        <v>1297.49</v>
      </c>
      <c r="F86" s="4">
        <f t="shared" si="6"/>
        <v>2209.0700000000002</v>
      </c>
      <c r="G86" s="3">
        <v>3388.09</v>
      </c>
      <c r="H86" s="3">
        <v>613.91999999999996</v>
      </c>
      <c r="I86" s="3">
        <f t="shared" si="7"/>
        <v>4896.3</v>
      </c>
      <c r="J86" s="3">
        <f t="shared" si="9"/>
        <v>5712.35</v>
      </c>
      <c r="K86" s="3">
        <f t="shared" si="10"/>
        <v>158.05000000000001</v>
      </c>
      <c r="L86" s="3">
        <f t="shared" si="8"/>
        <v>36.14</v>
      </c>
    </row>
    <row r="87" spans="1:12" x14ac:dyDescent="0.25">
      <c r="A87" s="4">
        <f t="shared" si="11"/>
        <v>4601</v>
      </c>
      <c r="B87">
        <v>80</v>
      </c>
      <c r="C87" s="3">
        <v>2785.09</v>
      </c>
      <c r="D87" s="3">
        <v>833.7</v>
      </c>
      <c r="E87" s="3">
        <v>1311.74</v>
      </c>
      <c r="F87" s="4">
        <f t="shared" si="6"/>
        <v>2228.0700000000002</v>
      </c>
      <c r="G87" s="3">
        <v>3428.09</v>
      </c>
      <c r="H87" s="3">
        <v>621.16999999999996</v>
      </c>
      <c r="I87" s="3">
        <f t="shared" si="7"/>
        <v>4952.3599999999997</v>
      </c>
      <c r="J87" s="3">
        <f t="shared" si="9"/>
        <v>5777.7533333333331</v>
      </c>
      <c r="K87" s="3">
        <f t="shared" si="10"/>
        <v>158.05000000000001</v>
      </c>
      <c r="L87" s="3">
        <f t="shared" si="8"/>
        <v>36.56</v>
      </c>
    </row>
    <row r="88" spans="1:12" x14ac:dyDescent="0.25">
      <c r="A88" s="4">
        <f t="shared" si="11"/>
        <v>4651</v>
      </c>
      <c r="B88">
        <v>80</v>
      </c>
      <c r="C88" s="3">
        <v>2808.83</v>
      </c>
      <c r="D88" s="3">
        <v>842.76</v>
      </c>
      <c r="E88" s="3">
        <v>1326</v>
      </c>
      <c r="F88" s="4">
        <f t="shared" si="6"/>
        <v>2247.06</v>
      </c>
      <c r="G88" s="3">
        <v>3468.09</v>
      </c>
      <c r="H88" s="3">
        <v>628.41999999999996</v>
      </c>
      <c r="I88" s="3">
        <f t="shared" si="7"/>
        <v>5008.43</v>
      </c>
      <c r="J88" s="3">
        <f t="shared" si="9"/>
        <v>5843.168333333334</v>
      </c>
      <c r="K88" s="3">
        <f t="shared" si="10"/>
        <v>158.05000000000001</v>
      </c>
      <c r="L88" s="3">
        <f t="shared" si="8"/>
        <v>36.97</v>
      </c>
    </row>
    <row r="89" spans="1:12" x14ac:dyDescent="0.25">
      <c r="A89" s="4">
        <f t="shared" si="11"/>
        <v>4701</v>
      </c>
      <c r="B89">
        <v>80</v>
      </c>
      <c r="C89" s="3">
        <v>2832.58</v>
      </c>
      <c r="D89" s="3">
        <v>851.82</v>
      </c>
      <c r="E89" s="3">
        <v>1340.25</v>
      </c>
      <c r="F89" s="4">
        <f t="shared" si="6"/>
        <v>2266.06</v>
      </c>
      <c r="G89" s="3">
        <v>3508.08</v>
      </c>
      <c r="H89" s="3">
        <v>635.66</v>
      </c>
      <c r="I89" s="3">
        <f t="shared" si="7"/>
        <v>5064.49</v>
      </c>
      <c r="J89" s="3">
        <f t="shared" si="9"/>
        <v>5908.5716666666667</v>
      </c>
      <c r="K89" s="3">
        <f t="shared" si="10"/>
        <v>158.05000000000001</v>
      </c>
      <c r="L89" s="3">
        <f t="shared" si="8"/>
        <v>37.380000000000003</v>
      </c>
    </row>
    <row r="90" spans="1:12" x14ac:dyDescent="0.25">
      <c r="A90" s="4">
        <f t="shared" si="11"/>
        <v>4751</v>
      </c>
      <c r="B90">
        <v>80</v>
      </c>
      <c r="C90" s="4">
        <v>2856.32</v>
      </c>
      <c r="D90" s="3">
        <v>860.88</v>
      </c>
      <c r="E90" s="3">
        <v>1354.51</v>
      </c>
      <c r="F90" s="4">
        <f t="shared" ref="F90:F103" si="12">+ROUND(C90*B90/100,2)</f>
        <v>2285.06</v>
      </c>
      <c r="G90" s="3">
        <v>3548.09</v>
      </c>
      <c r="H90" s="3">
        <v>642.91</v>
      </c>
      <c r="I90" s="3">
        <f t="shared" ref="I90:I103" si="13">G90+D90+E90-H90</f>
        <v>5120.5700000000006</v>
      </c>
      <c r="J90" s="3">
        <f t="shared" si="9"/>
        <v>5973.9983333333339</v>
      </c>
      <c r="K90" s="3">
        <f t="shared" si="10"/>
        <v>158.05000000000001</v>
      </c>
      <c r="L90" s="3">
        <f t="shared" ref="L90:L103" si="14">+ROUND(J90/K90,2)</f>
        <v>37.799999999999997</v>
      </c>
    </row>
    <row r="91" spans="1:12" x14ac:dyDescent="0.25">
      <c r="A91" s="4">
        <f t="shared" si="11"/>
        <v>4801</v>
      </c>
      <c r="B91">
        <v>80</v>
      </c>
      <c r="C91" s="3">
        <v>2880.07</v>
      </c>
      <c r="D91" s="3">
        <v>869.94</v>
      </c>
      <c r="E91" s="3">
        <v>1368.76</v>
      </c>
      <c r="F91" s="4">
        <f t="shared" si="12"/>
        <v>2304.06</v>
      </c>
      <c r="G91" s="3">
        <v>3588.1</v>
      </c>
      <c r="H91" s="3">
        <v>650.16</v>
      </c>
      <c r="I91" s="3">
        <f t="shared" si="13"/>
        <v>5176.6400000000003</v>
      </c>
      <c r="J91" s="3">
        <f t="shared" si="9"/>
        <v>6039.4133333333339</v>
      </c>
      <c r="K91" s="3">
        <f t="shared" si="10"/>
        <v>158.05000000000001</v>
      </c>
      <c r="L91" s="3">
        <f t="shared" si="14"/>
        <v>38.21</v>
      </c>
    </row>
    <row r="92" spans="1:12" x14ac:dyDescent="0.25">
      <c r="A92" s="4">
        <f t="shared" si="11"/>
        <v>4851</v>
      </c>
      <c r="B92">
        <v>80</v>
      </c>
      <c r="C92" s="3">
        <v>2903.81</v>
      </c>
      <c r="D92" s="3">
        <v>879</v>
      </c>
      <c r="E92" s="3">
        <v>1383.02</v>
      </c>
      <c r="F92" s="4">
        <f t="shared" si="12"/>
        <v>2323.0500000000002</v>
      </c>
      <c r="G92" s="3">
        <v>3628.09</v>
      </c>
      <c r="H92" s="3">
        <v>657.41</v>
      </c>
      <c r="I92" s="3">
        <f t="shared" si="13"/>
        <v>5232.7000000000007</v>
      </c>
      <c r="J92" s="3">
        <f t="shared" si="9"/>
        <v>6104.8166666666675</v>
      </c>
      <c r="K92" s="3">
        <f t="shared" si="10"/>
        <v>158.05000000000001</v>
      </c>
      <c r="L92" s="3">
        <f t="shared" si="14"/>
        <v>38.630000000000003</v>
      </c>
    </row>
    <row r="93" spans="1:12" x14ac:dyDescent="0.25">
      <c r="A93" s="4">
        <f t="shared" si="11"/>
        <v>4901</v>
      </c>
      <c r="B93">
        <v>80</v>
      </c>
      <c r="C93" s="3">
        <v>2927.56</v>
      </c>
      <c r="D93" s="3">
        <v>888.06</v>
      </c>
      <c r="E93" s="3">
        <v>1397.27</v>
      </c>
      <c r="F93" s="4">
        <f t="shared" si="12"/>
        <v>2342.0500000000002</v>
      </c>
      <c r="G93" s="3">
        <v>3668.1</v>
      </c>
      <c r="H93" s="3">
        <v>664.66</v>
      </c>
      <c r="I93" s="3">
        <f t="shared" si="13"/>
        <v>5288.77</v>
      </c>
      <c r="J93" s="3">
        <f t="shared" si="9"/>
        <v>6170.2316666666675</v>
      </c>
      <c r="K93" s="3">
        <f t="shared" si="10"/>
        <v>158.05000000000001</v>
      </c>
      <c r="L93" s="3">
        <f t="shared" si="14"/>
        <v>39.04</v>
      </c>
    </row>
    <row r="94" spans="1:12" x14ac:dyDescent="0.25">
      <c r="A94" s="4">
        <f t="shared" si="11"/>
        <v>4951</v>
      </c>
      <c r="B94">
        <v>80</v>
      </c>
      <c r="C94" s="3">
        <v>2951.3</v>
      </c>
      <c r="D94" s="3">
        <v>897.12</v>
      </c>
      <c r="E94" s="3">
        <v>1411.53</v>
      </c>
      <c r="F94" s="4">
        <f t="shared" si="12"/>
        <v>2361.04</v>
      </c>
      <c r="G94" s="3">
        <v>3708.08</v>
      </c>
      <c r="H94" s="3">
        <v>671.9</v>
      </c>
      <c r="I94" s="3">
        <f t="shared" si="13"/>
        <v>5344.83</v>
      </c>
      <c r="J94" s="3">
        <f t="shared" si="9"/>
        <v>6235.6350000000002</v>
      </c>
      <c r="K94" s="3">
        <f t="shared" si="10"/>
        <v>158.05000000000001</v>
      </c>
      <c r="L94" s="3">
        <f t="shared" si="14"/>
        <v>39.450000000000003</v>
      </c>
    </row>
    <row r="95" spans="1:12" x14ac:dyDescent="0.25">
      <c r="A95" s="4">
        <f t="shared" si="11"/>
        <v>5001</v>
      </c>
      <c r="B95">
        <v>80</v>
      </c>
      <c r="C95" s="3">
        <v>2975.05</v>
      </c>
      <c r="D95" s="3">
        <v>906.18</v>
      </c>
      <c r="E95" s="3">
        <v>1425.78</v>
      </c>
      <c r="F95" s="4">
        <f t="shared" si="12"/>
        <v>2380.04</v>
      </c>
      <c r="G95" s="3">
        <v>3748.09</v>
      </c>
      <c r="H95" s="3">
        <v>679.15</v>
      </c>
      <c r="I95" s="3">
        <f t="shared" si="13"/>
        <v>5400.9000000000005</v>
      </c>
      <c r="J95" s="3">
        <f t="shared" si="9"/>
        <v>6301.0500000000011</v>
      </c>
      <c r="K95" s="3">
        <f t="shared" si="10"/>
        <v>158.05000000000001</v>
      </c>
      <c r="L95" s="3">
        <f t="shared" si="14"/>
        <v>39.869999999999997</v>
      </c>
    </row>
    <row r="96" spans="1:12" x14ac:dyDescent="0.25">
      <c r="A96" s="4">
        <f t="shared" si="11"/>
        <v>5051</v>
      </c>
      <c r="B96">
        <v>80</v>
      </c>
      <c r="C96" s="3">
        <v>2998.79</v>
      </c>
      <c r="D96" s="3">
        <v>915.24</v>
      </c>
      <c r="E96" s="3">
        <v>1440.04</v>
      </c>
      <c r="F96" s="4">
        <f t="shared" si="12"/>
        <v>2399.0300000000002</v>
      </c>
      <c r="G96" s="3">
        <v>3788.08</v>
      </c>
      <c r="H96" s="3">
        <v>686.4</v>
      </c>
      <c r="I96" s="3">
        <f t="shared" si="13"/>
        <v>5456.96</v>
      </c>
      <c r="J96" s="3">
        <f t="shared" si="9"/>
        <v>6366.4533333333329</v>
      </c>
      <c r="K96" s="3">
        <f t="shared" si="10"/>
        <v>158.05000000000001</v>
      </c>
      <c r="L96" s="3">
        <f t="shared" si="14"/>
        <v>40.28</v>
      </c>
    </row>
    <row r="97" spans="1:12" x14ac:dyDescent="0.25">
      <c r="A97" s="4">
        <f t="shared" si="11"/>
        <v>5101</v>
      </c>
      <c r="B97">
        <v>80</v>
      </c>
      <c r="C97" s="3">
        <v>3022.54</v>
      </c>
      <c r="D97" s="3">
        <v>924.3</v>
      </c>
      <c r="E97" s="3">
        <v>1454.29</v>
      </c>
      <c r="F97" s="4">
        <f t="shared" si="12"/>
        <v>2418.0300000000002</v>
      </c>
      <c r="G97" s="3">
        <v>3828.09</v>
      </c>
      <c r="H97" s="3">
        <v>693.65</v>
      </c>
      <c r="I97" s="3">
        <f t="shared" si="13"/>
        <v>5513.0300000000007</v>
      </c>
      <c r="J97" s="3">
        <f t="shared" si="9"/>
        <v>6431.8683333333338</v>
      </c>
      <c r="K97" s="3">
        <f t="shared" si="10"/>
        <v>158.05000000000001</v>
      </c>
      <c r="L97" s="3">
        <f t="shared" si="14"/>
        <v>40.700000000000003</v>
      </c>
    </row>
    <row r="98" spans="1:12" x14ac:dyDescent="0.25">
      <c r="A98" s="4">
        <f t="shared" si="11"/>
        <v>5151</v>
      </c>
      <c r="B98">
        <v>80</v>
      </c>
      <c r="C98" s="3">
        <v>3046.28</v>
      </c>
      <c r="D98" s="3">
        <v>933.36</v>
      </c>
      <c r="E98" s="3">
        <v>1468.55</v>
      </c>
      <c r="F98" s="4">
        <f t="shared" si="12"/>
        <v>2437.02</v>
      </c>
      <c r="G98" s="3">
        <v>3868.07</v>
      </c>
      <c r="H98" s="3">
        <v>700.89</v>
      </c>
      <c r="I98" s="3">
        <f t="shared" si="13"/>
        <v>5569.09</v>
      </c>
      <c r="J98" s="3">
        <f t="shared" si="9"/>
        <v>6497.2716666666665</v>
      </c>
      <c r="K98" s="3">
        <f t="shared" si="10"/>
        <v>158.05000000000001</v>
      </c>
      <c r="L98" s="3">
        <f t="shared" si="14"/>
        <v>41.11</v>
      </c>
    </row>
    <row r="99" spans="1:12" x14ac:dyDescent="0.25">
      <c r="A99" s="4">
        <f t="shared" si="11"/>
        <v>5201</v>
      </c>
      <c r="B99">
        <v>80</v>
      </c>
      <c r="C99" s="3">
        <v>3070.03</v>
      </c>
      <c r="D99" s="3">
        <v>942.42</v>
      </c>
      <c r="E99" s="3">
        <v>1482.8</v>
      </c>
      <c r="F99" s="4">
        <f t="shared" si="12"/>
        <v>2456.02</v>
      </c>
      <c r="G99" s="3">
        <v>3908.08</v>
      </c>
      <c r="H99" s="3">
        <v>708.14</v>
      </c>
      <c r="I99" s="3">
        <f t="shared" si="13"/>
        <v>5625.16</v>
      </c>
      <c r="J99" s="3">
        <f t="shared" si="9"/>
        <v>6562.6866666666665</v>
      </c>
      <c r="K99" s="3">
        <f t="shared" si="10"/>
        <v>158.05000000000001</v>
      </c>
      <c r="L99" s="3">
        <f t="shared" si="14"/>
        <v>41.52</v>
      </c>
    </row>
    <row r="100" spans="1:12" x14ac:dyDescent="0.25">
      <c r="A100" s="4">
        <f t="shared" si="11"/>
        <v>5251</v>
      </c>
      <c r="B100">
        <v>80</v>
      </c>
      <c r="C100" s="3">
        <v>3093.77</v>
      </c>
      <c r="D100" s="3">
        <v>951.48</v>
      </c>
      <c r="E100" s="3">
        <v>1497.06</v>
      </c>
      <c r="F100" s="4">
        <f t="shared" si="12"/>
        <v>2475.02</v>
      </c>
      <c r="G100" s="3">
        <v>3948.09</v>
      </c>
      <c r="H100" s="3">
        <v>715.39</v>
      </c>
      <c r="I100" s="3">
        <f t="shared" si="13"/>
        <v>5681.2399999999989</v>
      </c>
      <c r="J100" s="3">
        <f t="shared" si="9"/>
        <v>6628.1133333333319</v>
      </c>
      <c r="K100" s="3">
        <f t="shared" si="10"/>
        <v>158.05000000000001</v>
      </c>
      <c r="L100" s="3">
        <f t="shared" si="14"/>
        <v>41.94</v>
      </c>
    </row>
    <row r="101" spans="1:12" x14ac:dyDescent="0.25">
      <c r="A101" s="4">
        <f t="shared" si="11"/>
        <v>5301</v>
      </c>
      <c r="B101">
        <v>80</v>
      </c>
      <c r="C101" s="3">
        <v>3117.52</v>
      </c>
      <c r="D101" s="3">
        <v>960.54</v>
      </c>
      <c r="E101" s="3">
        <v>1511.31</v>
      </c>
      <c r="F101" s="4">
        <f t="shared" si="12"/>
        <v>2494.02</v>
      </c>
      <c r="G101" s="3">
        <v>3988.1</v>
      </c>
      <c r="H101" s="3">
        <v>722.64</v>
      </c>
      <c r="I101" s="3">
        <f t="shared" si="13"/>
        <v>5737.3099999999986</v>
      </c>
      <c r="J101" s="3">
        <f t="shared" si="9"/>
        <v>6693.5283333333318</v>
      </c>
      <c r="K101" s="3">
        <f t="shared" si="10"/>
        <v>158.05000000000001</v>
      </c>
      <c r="L101" s="3">
        <f t="shared" si="14"/>
        <v>42.35</v>
      </c>
    </row>
    <row r="102" spans="1:12" x14ac:dyDescent="0.25">
      <c r="A102" s="4">
        <f t="shared" si="11"/>
        <v>5351</v>
      </c>
      <c r="B102">
        <v>80</v>
      </c>
      <c r="C102" s="3">
        <v>3141.27</v>
      </c>
      <c r="D102" s="3">
        <v>969.6</v>
      </c>
      <c r="E102" s="3">
        <v>1525.57</v>
      </c>
      <c r="F102" s="4">
        <f t="shared" si="12"/>
        <v>2513.02</v>
      </c>
      <c r="G102" s="3">
        <v>4028.11</v>
      </c>
      <c r="H102" s="3">
        <v>729.89</v>
      </c>
      <c r="I102" s="3">
        <f t="shared" si="13"/>
        <v>5793.3899999999994</v>
      </c>
      <c r="J102" s="3">
        <f t="shared" si="9"/>
        <v>6758.954999999999</v>
      </c>
      <c r="K102" s="3">
        <f t="shared" si="10"/>
        <v>158.05000000000001</v>
      </c>
      <c r="L102" s="3">
        <f t="shared" si="14"/>
        <v>42.76</v>
      </c>
    </row>
    <row r="103" spans="1:12" x14ac:dyDescent="0.25">
      <c r="A103" s="4">
        <v>5370</v>
      </c>
      <c r="B103">
        <v>80</v>
      </c>
      <c r="C103" s="3">
        <v>3150.29</v>
      </c>
      <c r="D103" s="3">
        <v>973.04</v>
      </c>
      <c r="E103" s="3">
        <v>1530.99</v>
      </c>
      <c r="F103" s="4">
        <f t="shared" si="12"/>
        <v>2520.23</v>
      </c>
      <c r="G103" s="3">
        <v>4043.29</v>
      </c>
      <c r="H103" s="3">
        <v>732.64</v>
      </c>
      <c r="I103" s="3">
        <f t="shared" si="13"/>
        <v>5814.6799999999994</v>
      </c>
      <c r="J103" s="3">
        <f t="shared" si="9"/>
        <v>6783.7933333333331</v>
      </c>
      <c r="K103" s="3">
        <f t="shared" si="10"/>
        <v>158.05000000000001</v>
      </c>
      <c r="L103" s="3">
        <f t="shared" si="14"/>
        <v>42.92</v>
      </c>
    </row>
    <row r="104" spans="1:12" ht="15" customHeight="1" x14ac:dyDescent="0.25">
      <c r="A104" s="8" t="s">
        <v>39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 ht="45.7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</sheetData>
  <sheetProtection algorithmName="SHA-512" hashValue="Jk53S5NTnQFFCwN8FdzmTRvCQytIGeYnQBd+OMMsapx4Vaa60TZ8BJSY/vDmJMFKuZWPi5VtotnnLyOCXWaDaQ==" saltValue="quNJHHAOnCC20boYn9U+kw==" spinCount="100000" sheet="1" formatCells="0" formatColumns="0" formatRows="0" insertColumns="0" insertRows="0" insertHyperlinks="0" deleteColumns="0" deleteRows="0" sort="0" autoFilter="0" pivotTables="0"/>
  <customSheetViews>
    <customSheetView guid="{3E74C0CB-F065-4A9C-8C40-194C4BC22D89}" scale="130" fitToPage="1">
      <pane ySplit="3" topLeftCell="A81" activePane="bottomLeft" state="frozen"/>
      <selection pane="bottomLeft" activeCell="N88" sqref="N88"/>
      <pageMargins left="0.70866141732283472" right="0.70866141732283472" top="0.78740157480314965" bottom="0.78740157480314965" header="0.31496062992125984" footer="0.31496062992125984"/>
      <printOptions gridLines="1"/>
      <pageSetup paperSize="9" scale="76" fitToHeight="0" orientation="landscape" r:id="rId1"/>
    </customSheetView>
  </customSheetViews>
  <mergeCells count="1">
    <mergeCell ref="A104:L105"/>
  </mergeCells>
  <printOptions horizontalCentered="1" gridLines="1"/>
  <pageMargins left="0.70866141732283472" right="0.70866141732283472" top="0.78740157480314965" bottom="0.78740157480314965" header="0.31496062992125984" footer="0.31496062992125984"/>
  <pageSetup paperSize="9" fitToHeight="0" orientation="portrait" r:id="rId2"/>
  <headerFooter>
    <oddHeader>&amp;L&amp;G&amp;CKurzarbeitsbeihilfe COVID-19
Pauschalsatztabelle für Normalarbeitszeit &amp;A WoStd.</oddHeader>
    <oddFooter>&amp;LStand: 19.03.2020&amp;RSeite &amp;P von &amp;N</oddFoot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05"/>
  <sheetViews>
    <sheetView zoomScale="130" zoomScaleNormal="130" workbookViewId="0">
      <pane ySplit="3" topLeftCell="A91" activePane="bottomLeft" state="frozen"/>
      <selection activeCell="O18" sqref="O18"/>
      <selection pane="bottomLeft" activeCell="A104" sqref="A104:L105"/>
    </sheetView>
  </sheetViews>
  <sheetFormatPr baseColWidth="10" defaultRowHeight="15" x14ac:dyDescent="0.25"/>
  <cols>
    <col min="1" max="1" width="13.42578125" style="5" bestFit="1" customWidth="1"/>
    <col min="2" max="2" width="10" bestFit="1" customWidth="1"/>
    <col min="3" max="5" width="0" hidden="1" customWidth="1"/>
    <col min="6" max="6" width="14" style="5" bestFit="1" customWidth="1"/>
    <col min="7" max="7" width="14.42578125" bestFit="1" customWidth="1"/>
    <col min="8" max="8" width="14.140625" hidden="1" customWidth="1"/>
    <col min="9" max="9" width="17.7109375" hidden="1" customWidth="1"/>
    <col min="10" max="10" width="16.5703125" hidden="1" customWidth="1"/>
    <col min="11" max="11" width="14.85546875" hidden="1" customWidth="1"/>
    <col min="12" max="12" width="15.5703125" bestFit="1" customWidth="1"/>
    <col min="13" max="13" width="14.5703125" customWidth="1"/>
  </cols>
  <sheetData>
    <row r="1" spans="1:12" hidden="1" x14ac:dyDescent="0.25">
      <c r="F1" s="6" t="s">
        <v>21</v>
      </c>
      <c r="I1" s="1" t="s">
        <v>20</v>
      </c>
      <c r="J1" s="1" t="s">
        <v>19</v>
      </c>
      <c r="K1" s="1" t="s">
        <v>30</v>
      </c>
      <c r="L1" s="2" t="s">
        <v>18</v>
      </c>
    </row>
    <row r="2" spans="1:12" hidden="1" x14ac:dyDescent="0.25">
      <c r="A2" s="6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6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</row>
    <row r="3" spans="1:12" s="7" customFormat="1" ht="45" x14ac:dyDescent="0.25">
      <c r="A3" s="7" t="s">
        <v>36</v>
      </c>
      <c r="B3" s="7" t="s">
        <v>37</v>
      </c>
      <c r="C3" s="7" t="s">
        <v>1</v>
      </c>
      <c r="D3" s="7" t="s">
        <v>2</v>
      </c>
      <c r="E3" s="7" t="s">
        <v>3</v>
      </c>
      <c r="F3" s="7" t="s">
        <v>24</v>
      </c>
      <c r="G3" s="7" t="s">
        <v>25</v>
      </c>
      <c r="H3" s="7" t="s">
        <v>4</v>
      </c>
      <c r="I3" s="7" t="s">
        <v>22</v>
      </c>
      <c r="J3" s="7" t="s">
        <v>23</v>
      </c>
      <c r="K3" s="7" t="s">
        <v>5</v>
      </c>
      <c r="L3" s="7" t="s">
        <v>38</v>
      </c>
    </row>
    <row r="4" spans="1:12" x14ac:dyDescent="0.25">
      <c r="A4" s="4">
        <v>461</v>
      </c>
      <c r="B4">
        <v>90</v>
      </c>
      <c r="C4" s="3">
        <v>391.3</v>
      </c>
      <c r="D4" s="3">
        <v>69.7</v>
      </c>
      <c r="E4" s="3">
        <v>131.43</v>
      </c>
      <c r="F4" s="4">
        <f t="shared" ref="F4:F24" si="0">+ROUND(C4*B4/100,2)</f>
        <v>352.17</v>
      </c>
      <c r="G4" s="3">
        <v>352.17</v>
      </c>
      <c r="H4" s="3">
        <v>0</v>
      </c>
      <c r="I4" s="3">
        <f t="shared" ref="I4:I24" si="1">G4+D4+E4-H4</f>
        <v>553.29999999999995</v>
      </c>
      <c r="J4" s="3">
        <f t="shared" ref="J4:J67" si="2">I4+I4/6</f>
        <v>645.51666666666665</v>
      </c>
      <c r="K4" s="3">
        <f>ROUND(37*4.33,2)</f>
        <v>160.21</v>
      </c>
      <c r="L4" s="3">
        <f t="shared" ref="L4:L24" si="3">+ROUND(J4/K4,2)</f>
        <v>4.03</v>
      </c>
    </row>
    <row r="5" spans="1:12" x14ac:dyDescent="0.25">
      <c r="A5" s="4">
        <v>501</v>
      </c>
      <c r="B5">
        <v>90</v>
      </c>
      <c r="C5" s="3">
        <v>425.25</v>
      </c>
      <c r="D5" s="3">
        <v>75.75</v>
      </c>
      <c r="E5" s="3">
        <v>142.83000000000001</v>
      </c>
      <c r="F5" s="4">
        <f t="shared" si="0"/>
        <v>382.73</v>
      </c>
      <c r="G5" s="3">
        <v>382.73</v>
      </c>
      <c r="H5" s="3">
        <v>0</v>
      </c>
      <c r="I5" s="3">
        <f t="shared" si="1"/>
        <v>601.31000000000006</v>
      </c>
      <c r="J5" s="3">
        <f t="shared" si="2"/>
        <v>701.52833333333342</v>
      </c>
      <c r="K5" s="3">
        <f t="shared" ref="K5:K68" si="4">ROUND(37*4.33,2)</f>
        <v>160.21</v>
      </c>
      <c r="L5" s="3">
        <f t="shared" si="3"/>
        <v>4.38</v>
      </c>
    </row>
    <row r="6" spans="1:12" x14ac:dyDescent="0.25">
      <c r="A6" s="4">
        <f>+A5+50</f>
        <v>551</v>
      </c>
      <c r="B6">
        <v>90</v>
      </c>
      <c r="C6" s="3">
        <v>467.69</v>
      </c>
      <c r="D6" s="3">
        <v>83.31</v>
      </c>
      <c r="E6" s="3">
        <v>157.09</v>
      </c>
      <c r="F6" s="4">
        <f t="shared" si="0"/>
        <v>420.92</v>
      </c>
      <c r="G6" s="3">
        <v>420.92</v>
      </c>
      <c r="H6" s="3">
        <v>0</v>
      </c>
      <c r="I6" s="3">
        <f t="shared" si="1"/>
        <v>661.32</v>
      </c>
      <c r="J6" s="3">
        <f t="shared" si="2"/>
        <v>771.54000000000008</v>
      </c>
      <c r="K6" s="3">
        <f t="shared" si="4"/>
        <v>160.21</v>
      </c>
      <c r="L6" s="3">
        <f t="shared" si="3"/>
        <v>4.82</v>
      </c>
    </row>
    <row r="7" spans="1:12" x14ac:dyDescent="0.25">
      <c r="A7" s="4">
        <f t="shared" ref="A7:A70" si="5">+A6+50</f>
        <v>601</v>
      </c>
      <c r="B7">
        <v>90</v>
      </c>
      <c r="C7" s="3">
        <v>510.13</v>
      </c>
      <c r="D7" s="3">
        <v>90.87</v>
      </c>
      <c r="E7" s="3">
        <v>171.34</v>
      </c>
      <c r="F7" s="4">
        <f t="shared" si="0"/>
        <v>459.12</v>
      </c>
      <c r="G7" s="3">
        <v>459.12</v>
      </c>
      <c r="H7" s="3">
        <v>0</v>
      </c>
      <c r="I7" s="3">
        <f t="shared" si="1"/>
        <v>721.33</v>
      </c>
      <c r="J7" s="3">
        <f t="shared" si="2"/>
        <v>841.55166666666673</v>
      </c>
      <c r="K7" s="3">
        <f t="shared" si="4"/>
        <v>160.21</v>
      </c>
      <c r="L7" s="3">
        <f t="shared" si="3"/>
        <v>5.25</v>
      </c>
    </row>
    <row r="8" spans="1:12" x14ac:dyDescent="0.25">
      <c r="A8" s="4">
        <f t="shared" si="5"/>
        <v>651</v>
      </c>
      <c r="B8">
        <v>90</v>
      </c>
      <c r="C8" s="3">
        <v>552.57000000000005</v>
      </c>
      <c r="D8" s="3">
        <v>98.43</v>
      </c>
      <c r="E8" s="3">
        <v>185.6</v>
      </c>
      <c r="F8" s="4">
        <f t="shared" si="0"/>
        <v>497.31</v>
      </c>
      <c r="G8" s="3">
        <v>585.9</v>
      </c>
      <c r="H8" s="3">
        <v>88.59</v>
      </c>
      <c r="I8" s="3">
        <f t="shared" si="1"/>
        <v>781.33999999999992</v>
      </c>
      <c r="J8" s="3">
        <f t="shared" si="2"/>
        <v>911.56333333333328</v>
      </c>
      <c r="K8" s="3">
        <f t="shared" si="4"/>
        <v>160.21</v>
      </c>
      <c r="L8" s="3">
        <f t="shared" si="3"/>
        <v>5.69</v>
      </c>
    </row>
    <row r="9" spans="1:12" x14ac:dyDescent="0.25">
      <c r="A9" s="4">
        <f t="shared" si="5"/>
        <v>701</v>
      </c>
      <c r="B9">
        <v>90</v>
      </c>
      <c r="C9" s="3">
        <v>595.01</v>
      </c>
      <c r="D9" s="3">
        <v>105.99</v>
      </c>
      <c r="E9" s="3">
        <v>199.85</v>
      </c>
      <c r="F9" s="4">
        <f t="shared" si="0"/>
        <v>535.51</v>
      </c>
      <c r="G9" s="3">
        <v>630.9</v>
      </c>
      <c r="H9" s="3">
        <v>95.39</v>
      </c>
      <c r="I9" s="3">
        <f t="shared" si="1"/>
        <v>841.35</v>
      </c>
      <c r="J9" s="3">
        <f t="shared" si="2"/>
        <v>981.57500000000005</v>
      </c>
      <c r="K9" s="3">
        <f t="shared" si="4"/>
        <v>160.21</v>
      </c>
      <c r="L9" s="3">
        <f t="shared" si="3"/>
        <v>6.13</v>
      </c>
    </row>
    <row r="10" spans="1:12" x14ac:dyDescent="0.25">
      <c r="A10" s="4">
        <f t="shared" si="5"/>
        <v>751</v>
      </c>
      <c r="B10">
        <v>90</v>
      </c>
      <c r="C10" s="3">
        <v>637.45000000000005</v>
      </c>
      <c r="D10" s="3">
        <v>113.55</v>
      </c>
      <c r="E10" s="3">
        <v>214.11</v>
      </c>
      <c r="F10" s="4">
        <f t="shared" si="0"/>
        <v>573.71</v>
      </c>
      <c r="G10" s="3">
        <v>675.91</v>
      </c>
      <c r="H10" s="3">
        <v>102.2</v>
      </c>
      <c r="I10" s="3">
        <f t="shared" si="1"/>
        <v>901.36999999999989</v>
      </c>
      <c r="J10" s="3">
        <f t="shared" si="2"/>
        <v>1051.5983333333331</v>
      </c>
      <c r="K10" s="3">
        <f t="shared" si="4"/>
        <v>160.21</v>
      </c>
      <c r="L10" s="3">
        <f t="shared" si="3"/>
        <v>6.56</v>
      </c>
    </row>
    <row r="11" spans="1:12" x14ac:dyDescent="0.25">
      <c r="A11" s="4">
        <f t="shared" si="5"/>
        <v>801</v>
      </c>
      <c r="B11">
        <v>90</v>
      </c>
      <c r="C11" s="3">
        <v>679.89</v>
      </c>
      <c r="D11" s="3">
        <v>121.11</v>
      </c>
      <c r="E11" s="3">
        <v>228.36</v>
      </c>
      <c r="F11" s="4">
        <f t="shared" si="0"/>
        <v>611.9</v>
      </c>
      <c r="G11" s="3">
        <v>720.9</v>
      </c>
      <c r="H11" s="3">
        <v>109</v>
      </c>
      <c r="I11" s="3">
        <f t="shared" si="1"/>
        <v>961.36999999999989</v>
      </c>
      <c r="J11" s="3">
        <f t="shared" si="2"/>
        <v>1121.5983333333331</v>
      </c>
      <c r="K11" s="3">
        <f t="shared" si="4"/>
        <v>160.21</v>
      </c>
      <c r="L11" s="3">
        <f t="shared" si="3"/>
        <v>7</v>
      </c>
    </row>
    <row r="12" spans="1:12" x14ac:dyDescent="0.25">
      <c r="A12" s="4">
        <f t="shared" si="5"/>
        <v>851</v>
      </c>
      <c r="B12">
        <v>90</v>
      </c>
      <c r="C12" s="3">
        <v>722.33</v>
      </c>
      <c r="D12" s="3">
        <v>128.66999999999999</v>
      </c>
      <c r="E12" s="3">
        <v>242.62</v>
      </c>
      <c r="F12" s="4">
        <f t="shared" si="0"/>
        <v>650.1</v>
      </c>
      <c r="G12" s="3">
        <v>765.9</v>
      </c>
      <c r="H12" s="3">
        <v>115.8</v>
      </c>
      <c r="I12" s="3">
        <f t="shared" si="1"/>
        <v>1021.3900000000001</v>
      </c>
      <c r="J12" s="3">
        <f t="shared" si="2"/>
        <v>1191.6216666666669</v>
      </c>
      <c r="K12" s="3">
        <f t="shared" si="4"/>
        <v>160.21</v>
      </c>
      <c r="L12" s="3">
        <f t="shared" si="3"/>
        <v>7.44</v>
      </c>
    </row>
    <row r="13" spans="1:12" x14ac:dyDescent="0.25">
      <c r="A13" s="4">
        <f t="shared" si="5"/>
        <v>901</v>
      </c>
      <c r="B13">
        <v>90</v>
      </c>
      <c r="C13" s="3">
        <v>764.77</v>
      </c>
      <c r="D13" s="3">
        <v>136.22999999999999</v>
      </c>
      <c r="E13" s="3">
        <v>256.87</v>
      </c>
      <c r="F13" s="4">
        <f t="shared" si="0"/>
        <v>688.29</v>
      </c>
      <c r="G13" s="3">
        <v>810.9</v>
      </c>
      <c r="H13" s="3">
        <v>122.61</v>
      </c>
      <c r="I13" s="3">
        <f t="shared" si="1"/>
        <v>1081.3900000000001</v>
      </c>
      <c r="J13" s="3">
        <f t="shared" si="2"/>
        <v>1261.6216666666669</v>
      </c>
      <c r="K13" s="3">
        <f t="shared" si="4"/>
        <v>160.21</v>
      </c>
      <c r="L13" s="3">
        <f t="shared" si="3"/>
        <v>7.87</v>
      </c>
    </row>
    <row r="14" spans="1:12" x14ac:dyDescent="0.25">
      <c r="A14" s="4">
        <f t="shared" si="5"/>
        <v>951</v>
      </c>
      <c r="B14">
        <v>90</v>
      </c>
      <c r="C14" s="3">
        <v>807.21</v>
      </c>
      <c r="D14" s="3">
        <v>143.79</v>
      </c>
      <c r="E14" s="3">
        <v>271.13</v>
      </c>
      <c r="F14" s="4">
        <f t="shared" si="0"/>
        <v>726.49</v>
      </c>
      <c r="G14" s="3">
        <v>855.9</v>
      </c>
      <c r="H14" s="3">
        <v>129.41</v>
      </c>
      <c r="I14" s="3">
        <f t="shared" si="1"/>
        <v>1141.4099999999999</v>
      </c>
      <c r="J14" s="3">
        <f t="shared" si="2"/>
        <v>1331.6449999999998</v>
      </c>
      <c r="K14" s="3">
        <f t="shared" si="4"/>
        <v>160.21</v>
      </c>
      <c r="L14" s="3">
        <f t="shared" si="3"/>
        <v>8.31</v>
      </c>
    </row>
    <row r="15" spans="1:12" x14ac:dyDescent="0.25">
      <c r="A15" s="4">
        <f t="shared" si="5"/>
        <v>1001</v>
      </c>
      <c r="B15">
        <v>90</v>
      </c>
      <c r="C15" s="3">
        <v>849.65</v>
      </c>
      <c r="D15" s="3">
        <v>151.35</v>
      </c>
      <c r="E15" s="3">
        <v>285.38</v>
      </c>
      <c r="F15" s="4">
        <f t="shared" si="0"/>
        <v>764.69</v>
      </c>
      <c r="G15" s="3">
        <v>900.91</v>
      </c>
      <c r="H15" s="3">
        <v>136.22</v>
      </c>
      <c r="I15" s="3">
        <f t="shared" si="1"/>
        <v>1201.4199999999998</v>
      </c>
      <c r="J15" s="3">
        <f t="shared" si="2"/>
        <v>1401.6566666666665</v>
      </c>
      <c r="K15" s="3">
        <f t="shared" si="4"/>
        <v>160.21</v>
      </c>
      <c r="L15" s="3">
        <f t="shared" si="3"/>
        <v>8.75</v>
      </c>
    </row>
    <row r="16" spans="1:12" x14ac:dyDescent="0.25">
      <c r="A16" s="4">
        <f t="shared" si="5"/>
        <v>1051</v>
      </c>
      <c r="B16">
        <v>90</v>
      </c>
      <c r="C16" s="3">
        <v>892.09</v>
      </c>
      <c r="D16" s="3">
        <v>158.91</v>
      </c>
      <c r="E16" s="3">
        <v>299.64</v>
      </c>
      <c r="F16" s="4">
        <f t="shared" si="0"/>
        <v>802.88</v>
      </c>
      <c r="G16" s="3">
        <v>945.9</v>
      </c>
      <c r="H16" s="3">
        <v>143.02000000000001</v>
      </c>
      <c r="I16" s="3">
        <f t="shared" si="1"/>
        <v>1261.4299999999998</v>
      </c>
      <c r="J16" s="3">
        <f t="shared" si="2"/>
        <v>1471.6683333333331</v>
      </c>
      <c r="K16" s="3">
        <f t="shared" si="4"/>
        <v>160.21</v>
      </c>
      <c r="L16" s="3">
        <f t="shared" si="3"/>
        <v>9.19</v>
      </c>
    </row>
    <row r="17" spans="1:12" x14ac:dyDescent="0.25">
      <c r="A17" s="4">
        <f t="shared" si="5"/>
        <v>1101</v>
      </c>
      <c r="B17">
        <v>90</v>
      </c>
      <c r="C17" s="3">
        <v>934.53</v>
      </c>
      <c r="D17" s="3">
        <v>166.47</v>
      </c>
      <c r="E17" s="3">
        <v>313.89</v>
      </c>
      <c r="F17" s="4">
        <f t="shared" si="0"/>
        <v>841.08</v>
      </c>
      <c r="G17" s="3">
        <v>990.9</v>
      </c>
      <c r="H17" s="3">
        <v>149.82</v>
      </c>
      <c r="I17" s="3">
        <f t="shared" si="1"/>
        <v>1321.4399999999998</v>
      </c>
      <c r="J17" s="3">
        <f t="shared" si="2"/>
        <v>1541.6799999999998</v>
      </c>
      <c r="K17" s="3">
        <f t="shared" si="4"/>
        <v>160.21</v>
      </c>
      <c r="L17" s="3">
        <f t="shared" si="3"/>
        <v>9.6199999999999992</v>
      </c>
    </row>
    <row r="18" spans="1:12" x14ac:dyDescent="0.25">
      <c r="A18" s="4">
        <f t="shared" si="5"/>
        <v>1151</v>
      </c>
      <c r="B18">
        <v>90</v>
      </c>
      <c r="C18" s="3">
        <v>976.97</v>
      </c>
      <c r="D18" s="3">
        <v>174.03</v>
      </c>
      <c r="E18" s="3">
        <v>328.15</v>
      </c>
      <c r="F18" s="4">
        <f t="shared" si="0"/>
        <v>879.27</v>
      </c>
      <c r="G18" s="3">
        <v>1035.9000000000001</v>
      </c>
      <c r="H18" s="3">
        <v>156.63</v>
      </c>
      <c r="I18" s="3">
        <f t="shared" si="1"/>
        <v>1381.4499999999998</v>
      </c>
      <c r="J18" s="3">
        <f t="shared" si="2"/>
        <v>1611.6916666666664</v>
      </c>
      <c r="K18" s="3">
        <f t="shared" si="4"/>
        <v>160.21</v>
      </c>
      <c r="L18" s="3">
        <f t="shared" si="3"/>
        <v>10.06</v>
      </c>
    </row>
    <row r="19" spans="1:12" x14ac:dyDescent="0.25">
      <c r="A19" s="4">
        <f t="shared" si="5"/>
        <v>1201</v>
      </c>
      <c r="B19">
        <v>90</v>
      </c>
      <c r="C19" s="3">
        <v>1019.41</v>
      </c>
      <c r="D19" s="3">
        <v>181.59</v>
      </c>
      <c r="E19" s="3">
        <v>342.4</v>
      </c>
      <c r="F19" s="4">
        <f t="shared" si="0"/>
        <v>917.47</v>
      </c>
      <c r="G19" s="3">
        <v>1080.9000000000001</v>
      </c>
      <c r="H19" s="3">
        <v>163.43</v>
      </c>
      <c r="I19" s="3">
        <f t="shared" si="1"/>
        <v>1441.4599999999998</v>
      </c>
      <c r="J19" s="3">
        <f t="shared" si="2"/>
        <v>1681.7033333333331</v>
      </c>
      <c r="K19" s="3">
        <f t="shared" si="4"/>
        <v>160.21</v>
      </c>
      <c r="L19" s="3">
        <f t="shared" si="3"/>
        <v>10.5</v>
      </c>
    </row>
    <row r="20" spans="1:12" x14ac:dyDescent="0.25">
      <c r="A20" s="4">
        <f t="shared" si="5"/>
        <v>1251</v>
      </c>
      <c r="B20">
        <v>90</v>
      </c>
      <c r="C20" s="3">
        <v>1061.8499999999999</v>
      </c>
      <c r="D20" s="3">
        <v>189.15</v>
      </c>
      <c r="E20" s="3">
        <v>356.66</v>
      </c>
      <c r="F20" s="4">
        <f t="shared" si="0"/>
        <v>955.67</v>
      </c>
      <c r="G20" s="3">
        <v>1125.9100000000001</v>
      </c>
      <c r="H20" s="3">
        <v>170.24</v>
      </c>
      <c r="I20" s="3">
        <f t="shared" si="1"/>
        <v>1501.4800000000002</v>
      </c>
      <c r="J20" s="3">
        <f t="shared" si="2"/>
        <v>1751.7266666666669</v>
      </c>
      <c r="K20" s="3">
        <f t="shared" si="4"/>
        <v>160.21</v>
      </c>
      <c r="L20" s="3">
        <f t="shared" si="3"/>
        <v>10.93</v>
      </c>
    </row>
    <row r="21" spans="1:12" x14ac:dyDescent="0.25">
      <c r="A21" s="4">
        <f t="shared" si="5"/>
        <v>1301</v>
      </c>
      <c r="B21">
        <v>90</v>
      </c>
      <c r="C21" s="3">
        <v>1094.72</v>
      </c>
      <c r="D21" s="3">
        <v>196.71</v>
      </c>
      <c r="E21" s="3">
        <v>370.91</v>
      </c>
      <c r="F21" s="4">
        <f t="shared" si="0"/>
        <v>985.25</v>
      </c>
      <c r="G21" s="3">
        <v>1160.76</v>
      </c>
      <c r="H21" s="3">
        <v>175.51</v>
      </c>
      <c r="I21" s="3">
        <f t="shared" si="1"/>
        <v>1552.8700000000001</v>
      </c>
      <c r="J21" s="3">
        <f t="shared" si="2"/>
        <v>1811.6816666666668</v>
      </c>
      <c r="K21" s="3">
        <f t="shared" si="4"/>
        <v>160.21</v>
      </c>
      <c r="L21" s="3">
        <f t="shared" si="3"/>
        <v>11.31</v>
      </c>
    </row>
    <row r="22" spans="1:12" x14ac:dyDescent="0.25">
      <c r="A22" s="4">
        <f t="shared" si="5"/>
        <v>1351</v>
      </c>
      <c r="B22">
        <v>90</v>
      </c>
      <c r="C22" s="3">
        <v>1126.55</v>
      </c>
      <c r="D22" s="3">
        <v>204.27</v>
      </c>
      <c r="E22" s="3">
        <v>385.17</v>
      </c>
      <c r="F22" s="4">
        <f t="shared" si="0"/>
        <v>1013.9</v>
      </c>
      <c r="G22" s="3">
        <v>1194.51</v>
      </c>
      <c r="H22" s="3">
        <v>180.61</v>
      </c>
      <c r="I22" s="3">
        <f t="shared" si="1"/>
        <v>1603.3400000000001</v>
      </c>
      <c r="J22" s="3">
        <f t="shared" si="2"/>
        <v>1870.5633333333335</v>
      </c>
      <c r="K22" s="3">
        <f t="shared" si="4"/>
        <v>160.21</v>
      </c>
      <c r="L22" s="3">
        <f t="shared" si="3"/>
        <v>11.68</v>
      </c>
    </row>
    <row r="23" spans="1:12" x14ac:dyDescent="0.25">
      <c r="A23" s="4">
        <f t="shared" si="5"/>
        <v>1401</v>
      </c>
      <c r="B23">
        <v>90</v>
      </c>
      <c r="C23" s="3">
        <v>1158.3800000000001</v>
      </c>
      <c r="D23" s="3">
        <v>211.83</v>
      </c>
      <c r="E23" s="3">
        <v>399.42</v>
      </c>
      <c r="F23" s="4">
        <f t="shared" si="0"/>
        <v>1042.54</v>
      </c>
      <c r="G23" s="3">
        <v>1228.25</v>
      </c>
      <c r="H23" s="3">
        <v>185.71</v>
      </c>
      <c r="I23" s="3">
        <f t="shared" si="1"/>
        <v>1653.79</v>
      </c>
      <c r="J23" s="3">
        <f t="shared" si="2"/>
        <v>1929.4216666666666</v>
      </c>
      <c r="K23" s="3">
        <f t="shared" si="4"/>
        <v>160.21</v>
      </c>
      <c r="L23" s="3">
        <f t="shared" si="3"/>
        <v>12.04</v>
      </c>
    </row>
    <row r="24" spans="1:12" x14ac:dyDescent="0.25">
      <c r="A24" s="4">
        <f t="shared" si="5"/>
        <v>1451</v>
      </c>
      <c r="B24">
        <v>90</v>
      </c>
      <c r="C24" s="3">
        <v>1190.21</v>
      </c>
      <c r="D24" s="3">
        <v>219.39</v>
      </c>
      <c r="E24" s="3">
        <v>413.68</v>
      </c>
      <c r="F24" s="4">
        <f t="shared" si="0"/>
        <v>1071.19</v>
      </c>
      <c r="G24" s="3">
        <v>1264.04</v>
      </c>
      <c r="H24" s="3">
        <v>191.12</v>
      </c>
      <c r="I24" s="3">
        <f t="shared" si="1"/>
        <v>1705.9899999999998</v>
      </c>
      <c r="J24" s="3">
        <f t="shared" si="2"/>
        <v>1990.3216666666665</v>
      </c>
      <c r="K24" s="3">
        <f t="shared" si="4"/>
        <v>160.21</v>
      </c>
      <c r="L24" s="3">
        <f t="shared" si="3"/>
        <v>12.42</v>
      </c>
    </row>
    <row r="25" spans="1:12" x14ac:dyDescent="0.25">
      <c r="A25" s="4">
        <f t="shared" si="5"/>
        <v>1501</v>
      </c>
      <c r="B25">
        <v>90</v>
      </c>
      <c r="C25" s="4">
        <v>1222.04</v>
      </c>
      <c r="D25" s="4">
        <v>226.95</v>
      </c>
      <c r="E25" s="4">
        <v>427.93</v>
      </c>
      <c r="F25" s="4">
        <f>+ROUND(C25*B25/100,2)</f>
        <v>1099.8399999999999</v>
      </c>
      <c r="G25" s="4">
        <v>1309.05</v>
      </c>
      <c r="H25" s="4">
        <v>197.93</v>
      </c>
      <c r="I25" s="3">
        <f>G25+D25+E25-H25</f>
        <v>1766</v>
      </c>
      <c r="J25" s="3">
        <f>I25+I25/6</f>
        <v>2060.3333333333335</v>
      </c>
      <c r="K25" s="3">
        <f t="shared" si="4"/>
        <v>160.21</v>
      </c>
      <c r="L25" s="3">
        <f>+ROUND(J25/K25,2)</f>
        <v>12.86</v>
      </c>
    </row>
    <row r="26" spans="1:12" x14ac:dyDescent="0.25">
      <c r="A26" s="4">
        <f t="shared" si="5"/>
        <v>1551</v>
      </c>
      <c r="B26">
        <v>90</v>
      </c>
      <c r="C26" s="3">
        <v>1253.8699999999999</v>
      </c>
      <c r="D26" s="3">
        <v>234.51</v>
      </c>
      <c r="E26" s="3">
        <v>442.19</v>
      </c>
      <c r="F26" s="4">
        <f t="shared" ref="F26:F89" si="6">+ROUND(C26*B26/100,2)</f>
        <v>1128.48</v>
      </c>
      <c r="G26" s="3">
        <v>1354.04</v>
      </c>
      <c r="H26" s="3">
        <v>204.73</v>
      </c>
      <c r="I26" s="3">
        <f t="shared" ref="I26:I89" si="7">G26+D26+E26-H26</f>
        <v>1826.01</v>
      </c>
      <c r="J26" s="3">
        <f t="shared" si="2"/>
        <v>2130.3449999999998</v>
      </c>
      <c r="K26" s="3">
        <f t="shared" si="4"/>
        <v>160.21</v>
      </c>
      <c r="L26" s="3">
        <f t="shared" ref="L26:L89" si="8">+ROUND(J26/K26,2)</f>
        <v>13.3</v>
      </c>
    </row>
    <row r="27" spans="1:12" x14ac:dyDescent="0.25">
      <c r="A27" s="4">
        <f t="shared" si="5"/>
        <v>1601</v>
      </c>
      <c r="B27">
        <v>90</v>
      </c>
      <c r="C27" s="3">
        <v>1285.7</v>
      </c>
      <c r="D27" s="3">
        <v>242.07</v>
      </c>
      <c r="E27" s="3">
        <v>456.44</v>
      </c>
      <c r="F27" s="4">
        <f t="shared" si="6"/>
        <v>1157.1300000000001</v>
      </c>
      <c r="G27" s="3">
        <v>1399.05</v>
      </c>
      <c r="H27" s="3">
        <v>211.54</v>
      </c>
      <c r="I27" s="3">
        <f t="shared" si="7"/>
        <v>1886.02</v>
      </c>
      <c r="J27" s="3">
        <f t="shared" si="2"/>
        <v>2200.3566666666666</v>
      </c>
      <c r="K27" s="3">
        <f t="shared" si="4"/>
        <v>160.21</v>
      </c>
      <c r="L27" s="3">
        <f t="shared" si="8"/>
        <v>13.73</v>
      </c>
    </row>
    <row r="28" spans="1:12" x14ac:dyDescent="0.25">
      <c r="A28" s="4">
        <f t="shared" si="5"/>
        <v>1651</v>
      </c>
      <c r="B28">
        <v>90</v>
      </c>
      <c r="C28" s="3">
        <v>1317.53</v>
      </c>
      <c r="D28" s="3">
        <v>249.63</v>
      </c>
      <c r="E28" s="3">
        <v>470.7</v>
      </c>
      <c r="F28" s="4">
        <f t="shared" si="6"/>
        <v>1185.78</v>
      </c>
      <c r="G28" s="3">
        <v>1444.05</v>
      </c>
      <c r="H28" s="3">
        <v>218.34</v>
      </c>
      <c r="I28" s="3">
        <f t="shared" si="7"/>
        <v>1946.0399999999997</v>
      </c>
      <c r="J28" s="3">
        <f t="shared" si="2"/>
        <v>2270.3799999999997</v>
      </c>
      <c r="K28" s="3">
        <f t="shared" si="4"/>
        <v>160.21</v>
      </c>
      <c r="L28" s="3">
        <f t="shared" si="8"/>
        <v>14.17</v>
      </c>
    </row>
    <row r="29" spans="1:12" x14ac:dyDescent="0.25">
      <c r="A29" s="4">
        <f t="shared" si="5"/>
        <v>1701</v>
      </c>
      <c r="B29">
        <v>85</v>
      </c>
      <c r="C29" s="3">
        <v>1349.36</v>
      </c>
      <c r="D29" s="3">
        <v>257.19</v>
      </c>
      <c r="E29" s="3">
        <v>484.95</v>
      </c>
      <c r="F29" s="4">
        <f t="shared" si="6"/>
        <v>1146.96</v>
      </c>
      <c r="G29" s="3">
        <v>1383.07</v>
      </c>
      <c r="H29" s="3">
        <v>209.12</v>
      </c>
      <c r="I29" s="3">
        <f t="shared" si="7"/>
        <v>1916.0900000000001</v>
      </c>
      <c r="J29" s="3">
        <f t="shared" si="2"/>
        <v>2235.4383333333335</v>
      </c>
      <c r="K29" s="3">
        <f t="shared" si="4"/>
        <v>160.21</v>
      </c>
      <c r="L29" s="3">
        <f t="shared" si="8"/>
        <v>13.95</v>
      </c>
    </row>
    <row r="30" spans="1:12" x14ac:dyDescent="0.25">
      <c r="A30" s="4">
        <f t="shared" si="5"/>
        <v>1751</v>
      </c>
      <c r="B30">
        <v>85</v>
      </c>
      <c r="C30" s="3">
        <v>1368.06</v>
      </c>
      <c r="D30" s="3">
        <v>282.26</v>
      </c>
      <c r="E30" s="3">
        <v>499.21</v>
      </c>
      <c r="F30" s="4">
        <f t="shared" si="6"/>
        <v>1162.8499999999999</v>
      </c>
      <c r="G30" s="3">
        <v>1408.02</v>
      </c>
      <c r="H30" s="3">
        <v>212.89</v>
      </c>
      <c r="I30" s="3">
        <f t="shared" si="7"/>
        <v>1976.6</v>
      </c>
      <c r="J30" s="3">
        <f t="shared" si="2"/>
        <v>2306.0333333333333</v>
      </c>
      <c r="K30" s="3">
        <f t="shared" si="4"/>
        <v>160.21</v>
      </c>
      <c r="L30" s="3">
        <f t="shared" si="8"/>
        <v>14.39</v>
      </c>
    </row>
    <row r="31" spans="1:12" x14ac:dyDescent="0.25">
      <c r="A31" s="4">
        <f t="shared" si="5"/>
        <v>1801</v>
      </c>
      <c r="B31">
        <v>85</v>
      </c>
      <c r="C31" s="3">
        <v>1399.51</v>
      </c>
      <c r="D31" s="3">
        <v>290.32</v>
      </c>
      <c r="E31" s="3">
        <v>513.46</v>
      </c>
      <c r="F31" s="4">
        <f t="shared" si="6"/>
        <v>1189.58</v>
      </c>
      <c r="G31" s="3">
        <v>1450.01</v>
      </c>
      <c r="H31" s="3">
        <v>219.24</v>
      </c>
      <c r="I31" s="3">
        <f t="shared" si="7"/>
        <v>2034.55</v>
      </c>
      <c r="J31" s="3">
        <f t="shared" si="2"/>
        <v>2373.6416666666664</v>
      </c>
      <c r="K31" s="3">
        <f t="shared" si="4"/>
        <v>160.21</v>
      </c>
      <c r="L31" s="3">
        <f t="shared" si="8"/>
        <v>14.82</v>
      </c>
    </row>
    <row r="32" spans="1:12" x14ac:dyDescent="0.25">
      <c r="A32" s="4">
        <f t="shared" si="5"/>
        <v>1851</v>
      </c>
      <c r="B32">
        <v>85</v>
      </c>
      <c r="C32" s="3">
        <v>1427.3</v>
      </c>
      <c r="D32" s="3">
        <v>298.38</v>
      </c>
      <c r="E32" s="3">
        <v>527.72</v>
      </c>
      <c r="F32" s="4">
        <f t="shared" si="6"/>
        <v>1213.21</v>
      </c>
      <c r="G32" s="3">
        <v>1487.13</v>
      </c>
      <c r="H32" s="3">
        <v>224.85</v>
      </c>
      <c r="I32" s="3">
        <f t="shared" si="7"/>
        <v>2088.3800000000006</v>
      </c>
      <c r="J32" s="3">
        <f t="shared" si="2"/>
        <v>2436.4433333333341</v>
      </c>
      <c r="K32" s="3">
        <f t="shared" si="4"/>
        <v>160.21</v>
      </c>
      <c r="L32" s="3">
        <f t="shared" si="8"/>
        <v>15.21</v>
      </c>
    </row>
    <row r="33" spans="1:12" x14ac:dyDescent="0.25">
      <c r="A33" s="4">
        <f t="shared" si="5"/>
        <v>1901</v>
      </c>
      <c r="B33">
        <v>85</v>
      </c>
      <c r="C33" s="3">
        <v>1442.21</v>
      </c>
      <c r="D33" s="3">
        <v>325.45</v>
      </c>
      <c r="E33" s="3">
        <v>541.97</v>
      </c>
      <c r="F33" s="4">
        <f t="shared" si="6"/>
        <v>1225.8800000000001</v>
      </c>
      <c r="G33" s="3">
        <v>1507.03</v>
      </c>
      <c r="H33" s="3">
        <v>227.86</v>
      </c>
      <c r="I33" s="3">
        <f t="shared" si="7"/>
        <v>2146.5899999999997</v>
      </c>
      <c r="J33" s="3">
        <f t="shared" si="2"/>
        <v>2504.3549999999996</v>
      </c>
      <c r="K33" s="3">
        <f t="shared" si="4"/>
        <v>160.21</v>
      </c>
      <c r="L33" s="3">
        <f t="shared" si="8"/>
        <v>15.63</v>
      </c>
    </row>
    <row r="34" spans="1:12" x14ac:dyDescent="0.25">
      <c r="A34" s="4">
        <f t="shared" si="5"/>
        <v>1951</v>
      </c>
      <c r="B34">
        <v>85</v>
      </c>
      <c r="C34" s="3">
        <v>1469.14</v>
      </c>
      <c r="D34" s="3">
        <v>334.01</v>
      </c>
      <c r="E34" s="3">
        <v>556.23</v>
      </c>
      <c r="F34" s="4">
        <f t="shared" si="6"/>
        <v>1248.77</v>
      </c>
      <c r="G34" s="3">
        <v>1542.99</v>
      </c>
      <c r="H34" s="3">
        <v>233.3</v>
      </c>
      <c r="I34" s="3">
        <f t="shared" si="7"/>
        <v>2199.9299999999998</v>
      </c>
      <c r="J34" s="3">
        <f t="shared" si="2"/>
        <v>2566.585</v>
      </c>
      <c r="K34" s="3">
        <f t="shared" si="4"/>
        <v>160.21</v>
      </c>
      <c r="L34" s="3">
        <f t="shared" si="8"/>
        <v>16.02</v>
      </c>
    </row>
    <row r="35" spans="1:12" x14ac:dyDescent="0.25">
      <c r="A35" s="4">
        <f t="shared" si="5"/>
        <v>2001</v>
      </c>
      <c r="B35">
        <v>85</v>
      </c>
      <c r="C35" s="3">
        <v>1496.08</v>
      </c>
      <c r="D35" s="3">
        <v>342.57</v>
      </c>
      <c r="E35" s="3">
        <v>570.48</v>
      </c>
      <c r="F35" s="4">
        <f t="shared" si="6"/>
        <v>1271.67</v>
      </c>
      <c r="G35" s="3">
        <v>1578.97</v>
      </c>
      <c r="H35" s="3">
        <v>238.74</v>
      </c>
      <c r="I35" s="3">
        <f t="shared" si="7"/>
        <v>2253.2799999999997</v>
      </c>
      <c r="J35" s="3">
        <f t="shared" si="2"/>
        <v>2628.8266666666664</v>
      </c>
      <c r="K35" s="3">
        <f t="shared" si="4"/>
        <v>160.21</v>
      </c>
      <c r="L35" s="3">
        <f t="shared" si="8"/>
        <v>16.41</v>
      </c>
    </row>
    <row r="36" spans="1:12" x14ac:dyDescent="0.25">
      <c r="A36" s="4">
        <f t="shared" si="5"/>
        <v>2051</v>
      </c>
      <c r="B36">
        <v>85</v>
      </c>
      <c r="C36" s="3">
        <v>1509.68</v>
      </c>
      <c r="D36" s="3">
        <v>371.64</v>
      </c>
      <c r="E36" s="3">
        <v>584.74</v>
      </c>
      <c r="F36" s="4">
        <f t="shared" si="6"/>
        <v>1283.23</v>
      </c>
      <c r="G36" s="3">
        <v>1597.12</v>
      </c>
      <c r="H36" s="3">
        <v>241.48</v>
      </c>
      <c r="I36" s="3">
        <f t="shared" si="7"/>
        <v>2312.02</v>
      </c>
      <c r="J36" s="3">
        <f t="shared" si="2"/>
        <v>2697.3566666666666</v>
      </c>
      <c r="K36" s="3">
        <f t="shared" si="4"/>
        <v>160.21</v>
      </c>
      <c r="L36" s="3">
        <f t="shared" si="8"/>
        <v>16.84</v>
      </c>
    </row>
    <row r="37" spans="1:12" x14ac:dyDescent="0.25">
      <c r="A37" s="4">
        <f t="shared" si="5"/>
        <v>2101</v>
      </c>
      <c r="B37">
        <v>85</v>
      </c>
      <c r="C37" s="3">
        <v>1536.3</v>
      </c>
      <c r="D37" s="3">
        <v>380.7</v>
      </c>
      <c r="E37" s="3">
        <v>598.99</v>
      </c>
      <c r="F37" s="4">
        <f t="shared" si="6"/>
        <v>1305.8599999999999</v>
      </c>
      <c r="G37" s="3">
        <v>1632.67</v>
      </c>
      <c r="H37" s="3">
        <v>246.86</v>
      </c>
      <c r="I37" s="3">
        <f t="shared" si="7"/>
        <v>2365.5</v>
      </c>
      <c r="J37" s="3">
        <f t="shared" si="2"/>
        <v>2759.75</v>
      </c>
      <c r="K37" s="3">
        <f t="shared" si="4"/>
        <v>160.21</v>
      </c>
      <c r="L37" s="3">
        <f t="shared" si="8"/>
        <v>17.23</v>
      </c>
    </row>
    <row r="38" spans="1:12" x14ac:dyDescent="0.25">
      <c r="A38" s="4">
        <f t="shared" si="5"/>
        <v>2151</v>
      </c>
      <c r="B38">
        <v>85</v>
      </c>
      <c r="C38" s="3">
        <v>1562.91</v>
      </c>
      <c r="D38" s="3">
        <v>389.76</v>
      </c>
      <c r="E38" s="3">
        <v>613.25</v>
      </c>
      <c r="F38" s="4">
        <f t="shared" si="6"/>
        <v>1328.47</v>
      </c>
      <c r="G38" s="3">
        <v>1668.19</v>
      </c>
      <c r="H38" s="3">
        <v>252.23</v>
      </c>
      <c r="I38" s="3">
        <f t="shared" si="7"/>
        <v>2418.9699999999998</v>
      </c>
      <c r="J38" s="3">
        <f t="shared" si="2"/>
        <v>2822.1316666666662</v>
      </c>
      <c r="K38" s="3">
        <f t="shared" si="4"/>
        <v>160.21</v>
      </c>
      <c r="L38" s="3">
        <f t="shared" si="8"/>
        <v>17.62</v>
      </c>
    </row>
    <row r="39" spans="1:12" x14ac:dyDescent="0.25">
      <c r="A39" s="4">
        <f t="shared" si="5"/>
        <v>2201</v>
      </c>
      <c r="B39">
        <v>85</v>
      </c>
      <c r="C39" s="3">
        <v>1589.52</v>
      </c>
      <c r="D39" s="3">
        <v>398.82</v>
      </c>
      <c r="E39" s="3">
        <v>627.5</v>
      </c>
      <c r="F39" s="4">
        <f t="shared" si="6"/>
        <v>1351.09</v>
      </c>
      <c r="G39" s="3">
        <v>1703.72</v>
      </c>
      <c r="H39" s="3">
        <v>257.60000000000002</v>
      </c>
      <c r="I39" s="3">
        <f t="shared" si="7"/>
        <v>2472.44</v>
      </c>
      <c r="J39" s="3">
        <f t="shared" si="2"/>
        <v>2884.5133333333333</v>
      </c>
      <c r="K39" s="3">
        <f t="shared" si="4"/>
        <v>160.21</v>
      </c>
      <c r="L39" s="3">
        <f t="shared" si="8"/>
        <v>18</v>
      </c>
    </row>
    <row r="40" spans="1:12" x14ac:dyDescent="0.25">
      <c r="A40" s="4">
        <f t="shared" si="5"/>
        <v>2251</v>
      </c>
      <c r="B40">
        <v>85</v>
      </c>
      <c r="C40" s="3">
        <v>1616.13</v>
      </c>
      <c r="D40" s="3">
        <v>407.88</v>
      </c>
      <c r="E40" s="3">
        <v>641.76</v>
      </c>
      <c r="F40" s="4">
        <f t="shared" si="6"/>
        <v>1373.71</v>
      </c>
      <c r="G40" s="3">
        <v>1759.99</v>
      </c>
      <c r="H40" s="3">
        <v>283.70999999999998</v>
      </c>
      <c r="I40" s="3">
        <f t="shared" si="7"/>
        <v>2525.92</v>
      </c>
      <c r="J40" s="3">
        <f t="shared" si="2"/>
        <v>2946.9066666666668</v>
      </c>
      <c r="K40" s="3">
        <f t="shared" si="4"/>
        <v>160.21</v>
      </c>
      <c r="L40" s="3">
        <f t="shared" si="8"/>
        <v>18.39</v>
      </c>
    </row>
    <row r="41" spans="1:12" x14ac:dyDescent="0.25">
      <c r="A41" s="4">
        <f t="shared" si="5"/>
        <v>2301</v>
      </c>
      <c r="B41">
        <v>85</v>
      </c>
      <c r="C41" s="3">
        <v>1642.74</v>
      </c>
      <c r="D41" s="3">
        <v>416.94</v>
      </c>
      <c r="E41" s="3">
        <v>656.01</v>
      </c>
      <c r="F41" s="4">
        <f t="shared" si="6"/>
        <v>1396.33</v>
      </c>
      <c r="G41" s="3">
        <v>1795.95</v>
      </c>
      <c r="H41" s="3">
        <v>289.51</v>
      </c>
      <c r="I41" s="3">
        <f t="shared" si="7"/>
        <v>2579.3899999999994</v>
      </c>
      <c r="J41" s="3">
        <f t="shared" si="2"/>
        <v>3009.2883333333325</v>
      </c>
      <c r="K41" s="3">
        <f t="shared" si="4"/>
        <v>160.21</v>
      </c>
      <c r="L41" s="3">
        <f t="shared" si="8"/>
        <v>18.78</v>
      </c>
    </row>
    <row r="42" spans="1:12" x14ac:dyDescent="0.25">
      <c r="A42" s="4">
        <f t="shared" si="5"/>
        <v>2351</v>
      </c>
      <c r="B42">
        <v>85</v>
      </c>
      <c r="C42" s="3">
        <v>1669.35</v>
      </c>
      <c r="D42" s="3">
        <v>426</v>
      </c>
      <c r="E42" s="3">
        <v>670.27</v>
      </c>
      <c r="F42" s="4">
        <f t="shared" si="6"/>
        <v>1418.95</v>
      </c>
      <c r="G42" s="3">
        <v>1835.68</v>
      </c>
      <c r="H42" s="3">
        <v>295.91000000000003</v>
      </c>
      <c r="I42" s="3">
        <f t="shared" si="7"/>
        <v>2636.0400000000004</v>
      </c>
      <c r="J42" s="3">
        <f t="shared" si="2"/>
        <v>3075.3800000000006</v>
      </c>
      <c r="K42" s="3">
        <f t="shared" si="4"/>
        <v>160.21</v>
      </c>
      <c r="L42" s="3">
        <f t="shared" si="8"/>
        <v>19.2</v>
      </c>
    </row>
    <row r="43" spans="1:12" x14ac:dyDescent="0.25">
      <c r="A43" s="4">
        <f t="shared" si="5"/>
        <v>2401</v>
      </c>
      <c r="B43">
        <v>85</v>
      </c>
      <c r="C43" s="3">
        <v>1695.96</v>
      </c>
      <c r="D43" s="3">
        <v>435.06</v>
      </c>
      <c r="E43" s="3">
        <v>684.52</v>
      </c>
      <c r="F43" s="4">
        <f t="shared" si="6"/>
        <v>1441.57</v>
      </c>
      <c r="G43" s="3">
        <v>1877.17</v>
      </c>
      <c r="H43" s="3">
        <v>302.60000000000002</v>
      </c>
      <c r="I43" s="3">
        <f t="shared" si="7"/>
        <v>2694.15</v>
      </c>
      <c r="J43" s="3">
        <f t="shared" si="2"/>
        <v>3143.1750000000002</v>
      </c>
      <c r="K43" s="3">
        <f t="shared" si="4"/>
        <v>160.21</v>
      </c>
      <c r="L43" s="3">
        <f t="shared" si="8"/>
        <v>19.62</v>
      </c>
    </row>
    <row r="44" spans="1:12" x14ac:dyDescent="0.25">
      <c r="A44" s="4">
        <f t="shared" si="5"/>
        <v>2451</v>
      </c>
      <c r="B44">
        <v>85</v>
      </c>
      <c r="C44" s="3">
        <v>1722.57</v>
      </c>
      <c r="D44" s="3">
        <v>444.12</v>
      </c>
      <c r="E44" s="3">
        <v>698.78</v>
      </c>
      <c r="F44" s="4">
        <f t="shared" si="6"/>
        <v>1464.18</v>
      </c>
      <c r="G44" s="3">
        <v>1941.78</v>
      </c>
      <c r="H44" s="3">
        <v>332.43</v>
      </c>
      <c r="I44" s="3">
        <f t="shared" si="7"/>
        <v>2752.2500000000005</v>
      </c>
      <c r="J44" s="3">
        <f t="shared" si="2"/>
        <v>3210.9583333333339</v>
      </c>
      <c r="K44" s="3">
        <f t="shared" si="4"/>
        <v>160.21</v>
      </c>
      <c r="L44" s="3">
        <f t="shared" si="8"/>
        <v>20.04</v>
      </c>
    </row>
    <row r="45" spans="1:12" x14ac:dyDescent="0.25">
      <c r="A45" s="4">
        <f t="shared" si="5"/>
        <v>2501</v>
      </c>
      <c r="B45">
        <v>85</v>
      </c>
      <c r="C45" s="3">
        <v>1749.18</v>
      </c>
      <c r="D45" s="3">
        <v>453.18</v>
      </c>
      <c r="E45" s="3">
        <v>713.03</v>
      </c>
      <c r="F45" s="4">
        <f t="shared" si="6"/>
        <v>1486.8</v>
      </c>
      <c r="G45" s="3">
        <v>1983.77</v>
      </c>
      <c r="H45" s="3">
        <v>339.62</v>
      </c>
      <c r="I45" s="3">
        <f t="shared" si="7"/>
        <v>2810.3599999999997</v>
      </c>
      <c r="J45" s="3">
        <f t="shared" si="2"/>
        <v>3278.7533333333331</v>
      </c>
      <c r="K45" s="3">
        <f t="shared" si="4"/>
        <v>160.21</v>
      </c>
      <c r="L45" s="3">
        <f t="shared" si="8"/>
        <v>20.47</v>
      </c>
    </row>
    <row r="46" spans="1:12" x14ac:dyDescent="0.25">
      <c r="A46" s="4">
        <f t="shared" si="5"/>
        <v>2551</v>
      </c>
      <c r="B46">
        <v>85</v>
      </c>
      <c r="C46" s="3">
        <v>1775.79</v>
      </c>
      <c r="D46" s="3">
        <v>462.24</v>
      </c>
      <c r="E46" s="3">
        <v>727.29</v>
      </c>
      <c r="F46" s="4">
        <f t="shared" si="6"/>
        <v>1509.42</v>
      </c>
      <c r="G46" s="3">
        <v>2025.76</v>
      </c>
      <c r="H46" s="3">
        <v>346.81</v>
      </c>
      <c r="I46" s="3">
        <f t="shared" si="7"/>
        <v>2868.48</v>
      </c>
      <c r="J46" s="3">
        <f t="shared" si="2"/>
        <v>3346.56</v>
      </c>
      <c r="K46" s="3">
        <f t="shared" si="4"/>
        <v>160.21</v>
      </c>
      <c r="L46" s="3">
        <f t="shared" si="8"/>
        <v>20.89</v>
      </c>
    </row>
    <row r="47" spans="1:12" x14ac:dyDescent="0.25">
      <c r="A47" s="4">
        <f t="shared" si="5"/>
        <v>2601</v>
      </c>
      <c r="B47">
        <v>85</v>
      </c>
      <c r="C47" s="3">
        <v>1802.4</v>
      </c>
      <c r="D47" s="3">
        <v>471.3</v>
      </c>
      <c r="E47" s="3">
        <v>741.54</v>
      </c>
      <c r="F47" s="4">
        <f t="shared" si="6"/>
        <v>1532.04</v>
      </c>
      <c r="G47" s="3">
        <v>2093</v>
      </c>
      <c r="H47" s="3">
        <v>379.25</v>
      </c>
      <c r="I47" s="3">
        <f t="shared" si="7"/>
        <v>2926.59</v>
      </c>
      <c r="J47" s="3">
        <f t="shared" si="2"/>
        <v>3414.355</v>
      </c>
      <c r="K47" s="3">
        <f t="shared" si="4"/>
        <v>160.21</v>
      </c>
      <c r="L47" s="3">
        <f t="shared" si="8"/>
        <v>21.31</v>
      </c>
    </row>
    <row r="48" spans="1:12" x14ac:dyDescent="0.25">
      <c r="A48" s="4">
        <f t="shared" si="5"/>
        <v>2651</v>
      </c>
      <c r="B48">
        <v>85</v>
      </c>
      <c r="C48" s="3">
        <v>1829.02</v>
      </c>
      <c r="D48" s="3">
        <v>480.36</v>
      </c>
      <c r="E48" s="3">
        <v>755.8</v>
      </c>
      <c r="F48" s="4">
        <f t="shared" si="6"/>
        <v>1554.67</v>
      </c>
      <c r="G48" s="3">
        <v>2135.5300000000002</v>
      </c>
      <c r="H48" s="3">
        <v>386.96</v>
      </c>
      <c r="I48" s="3">
        <f t="shared" si="7"/>
        <v>2984.7300000000005</v>
      </c>
      <c r="J48" s="3">
        <f t="shared" si="2"/>
        <v>3482.1850000000004</v>
      </c>
      <c r="K48" s="3">
        <f t="shared" si="4"/>
        <v>160.21</v>
      </c>
      <c r="L48" s="3">
        <f t="shared" si="8"/>
        <v>21.74</v>
      </c>
    </row>
    <row r="49" spans="1:12" x14ac:dyDescent="0.25">
      <c r="A49" s="4">
        <f t="shared" si="5"/>
        <v>2701</v>
      </c>
      <c r="B49">
        <v>80</v>
      </c>
      <c r="C49" s="3">
        <v>1855.63</v>
      </c>
      <c r="D49" s="3">
        <v>489.42</v>
      </c>
      <c r="E49" s="3">
        <v>770.05</v>
      </c>
      <c r="F49" s="4">
        <f t="shared" si="6"/>
        <v>1484.5</v>
      </c>
      <c r="G49" s="3">
        <v>1979.5</v>
      </c>
      <c r="H49" s="3">
        <v>338.89</v>
      </c>
      <c r="I49" s="3">
        <f t="shared" si="7"/>
        <v>2900.0800000000004</v>
      </c>
      <c r="J49" s="3">
        <f t="shared" si="2"/>
        <v>3383.4266666666672</v>
      </c>
      <c r="K49" s="3">
        <f t="shared" si="4"/>
        <v>160.21</v>
      </c>
      <c r="L49" s="3">
        <f t="shared" si="8"/>
        <v>21.12</v>
      </c>
    </row>
    <row r="50" spans="1:12" x14ac:dyDescent="0.25">
      <c r="A50" s="4">
        <f t="shared" si="5"/>
        <v>2751</v>
      </c>
      <c r="B50">
        <v>80</v>
      </c>
      <c r="C50" s="3">
        <v>1882.24</v>
      </c>
      <c r="D50" s="3">
        <v>498.48</v>
      </c>
      <c r="E50" s="3">
        <v>784.31</v>
      </c>
      <c r="F50" s="4">
        <f t="shared" si="6"/>
        <v>1505.79</v>
      </c>
      <c r="G50" s="3">
        <v>2019.03</v>
      </c>
      <c r="H50" s="3">
        <v>345.66</v>
      </c>
      <c r="I50" s="3">
        <f t="shared" si="7"/>
        <v>2956.1600000000003</v>
      </c>
      <c r="J50" s="3">
        <f t="shared" si="2"/>
        <v>3448.8533333333335</v>
      </c>
      <c r="K50" s="3">
        <f t="shared" si="4"/>
        <v>160.21</v>
      </c>
      <c r="L50" s="3">
        <f t="shared" si="8"/>
        <v>21.53</v>
      </c>
    </row>
    <row r="51" spans="1:12" x14ac:dyDescent="0.25">
      <c r="A51" s="4">
        <f t="shared" si="5"/>
        <v>2801</v>
      </c>
      <c r="B51">
        <v>80</v>
      </c>
      <c r="C51" s="3">
        <v>1908.85</v>
      </c>
      <c r="D51" s="3">
        <v>507.54</v>
      </c>
      <c r="E51" s="3">
        <v>798.56</v>
      </c>
      <c r="F51" s="4">
        <f t="shared" si="6"/>
        <v>1527.08</v>
      </c>
      <c r="G51" s="3">
        <v>2083.6799999999998</v>
      </c>
      <c r="H51" s="3">
        <v>377.56</v>
      </c>
      <c r="I51" s="3">
        <f t="shared" si="7"/>
        <v>3012.22</v>
      </c>
      <c r="J51" s="3">
        <f t="shared" si="2"/>
        <v>3514.2566666666662</v>
      </c>
      <c r="K51" s="3">
        <f t="shared" si="4"/>
        <v>160.21</v>
      </c>
      <c r="L51" s="3">
        <f t="shared" si="8"/>
        <v>21.94</v>
      </c>
    </row>
    <row r="52" spans="1:12" x14ac:dyDescent="0.25">
      <c r="A52" s="4">
        <f t="shared" si="5"/>
        <v>2851</v>
      </c>
      <c r="B52">
        <v>80</v>
      </c>
      <c r="C52" s="3">
        <v>1935.46</v>
      </c>
      <c r="D52" s="3">
        <v>516.6</v>
      </c>
      <c r="E52" s="3">
        <v>812.82</v>
      </c>
      <c r="F52" s="4">
        <f t="shared" si="6"/>
        <v>1548.37</v>
      </c>
      <c r="G52" s="3">
        <v>2123.69</v>
      </c>
      <c r="H52" s="3">
        <v>384.81</v>
      </c>
      <c r="I52" s="3">
        <f t="shared" si="7"/>
        <v>3068.3</v>
      </c>
      <c r="J52" s="3">
        <f t="shared" si="2"/>
        <v>3579.6833333333334</v>
      </c>
      <c r="K52" s="3">
        <f t="shared" si="4"/>
        <v>160.21</v>
      </c>
      <c r="L52" s="3">
        <f t="shared" si="8"/>
        <v>22.34</v>
      </c>
    </row>
    <row r="53" spans="1:12" x14ac:dyDescent="0.25">
      <c r="A53" s="4">
        <f t="shared" si="5"/>
        <v>2901</v>
      </c>
      <c r="B53">
        <v>80</v>
      </c>
      <c r="C53" s="3">
        <v>1962.07</v>
      </c>
      <c r="D53" s="3">
        <v>525.66</v>
      </c>
      <c r="E53" s="3">
        <v>827.07</v>
      </c>
      <c r="F53" s="4">
        <f t="shared" si="6"/>
        <v>1569.66</v>
      </c>
      <c r="G53" s="3">
        <v>2163.69</v>
      </c>
      <c r="H53" s="3">
        <v>392.06</v>
      </c>
      <c r="I53" s="3">
        <f t="shared" si="7"/>
        <v>3124.36</v>
      </c>
      <c r="J53" s="3">
        <f t="shared" si="2"/>
        <v>3645.086666666667</v>
      </c>
      <c r="K53" s="3">
        <f t="shared" si="4"/>
        <v>160.21</v>
      </c>
      <c r="L53" s="3">
        <f t="shared" si="8"/>
        <v>22.75</v>
      </c>
    </row>
    <row r="54" spans="1:12" x14ac:dyDescent="0.25">
      <c r="A54" s="4">
        <f t="shared" si="5"/>
        <v>2951</v>
      </c>
      <c r="B54">
        <v>80</v>
      </c>
      <c r="C54" s="3">
        <v>1988.68</v>
      </c>
      <c r="D54" s="3">
        <v>534.72</v>
      </c>
      <c r="E54" s="3">
        <v>841.33</v>
      </c>
      <c r="F54" s="4">
        <f t="shared" si="6"/>
        <v>1590.94</v>
      </c>
      <c r="G54" s="3">
        <v>2203.6799999999998</v>
      </c>
      <c r="H54" s="3">
        <v>399.31</v>
      </c>
      <c r="I54" s="3">
        <f t="shared" si="7"/>
        <v>3180.4199999999996</v>
      </c>
      <c r="J54" s="3">
        <f t="shared" si="2"/>
        <v>3710.49</v>
      </c>
      <c r="K54" s="3">
        <f t="shared" si="4"/>
        <v>160.21</v>
      </c>
      <c r="L54" s="3">
        <f t="shared" si="8"/>
        <v>23.16</v>
      </c>
    </row>
    <row r="55" spans="1:12" x14ac:dyDescent="0.25">
      <c r="A55" s="4">
        <f t="shared" si="5"/>
        <v>3001</v>
      </c>
      <c r="B55">
        <v>80</v>
      </c>
      <c r="C55" s="3">
        <v>2015.29</v>
      </c>
      <c r="D55" s="3">
        <v>543.78</v>
      </c>
      <c r="E55" s="3">
        <v>855.58</v>
      </c>
      <c r="F55" s="4">
        <f t="shared" si="6"/>
        <v>1612.23</v>
      </c>
      <c r="G55" s="3">
        <v>2243.67</v>
      </c>
      <c r="H55" s="3">
        <v>406.55</v>
      </c>
      <c r="I55" s="3">
        <f t="shared" si="7"/>
        <v>3236.4799999999996</v>
      </c>
      <c r="J55" s="3">
        <f t="shared" si="2"/>
        <v>3775.893333333333</v>
      </c>
      <c r="K55" s="3">
        <f t="shared" si="4"/>
        <v>160.21</v>
      </c>
      <c r="L55" s="3">
        <f t="shared" si="8"/>
        <v>23.57</v>
      </c>
    </row>
    <row r="56" spans="1:12" x14ac:dyDescent="0.25">
      <c r="A56" s="4">
        <f t="shared" si="5"/>
        <v>3051</v>
      </c>
      <c r="B56">
        <v>80</v>
      </c>
      <c r="C56" s="3">
        <v>2041.9</v>
      </c>
      <c r="D56" s="3">
        <v>552.84</v>
      </c>
      <c r="E56" s="3">
        <v>869.84</v>
      </c>
      <c r="F56" s="4">
        <f t="shared" si="6"/>
        <v>1633.52</v>
      </c>
      <c r="G56" s="3">
        <v>2283.6799999999998</v>
      </c>
      <c r="H56" s="3">
        <v>413.8</v>
      </c>
      <c r="I56" s="3">
        <f t="shared" si="7"/>
        <v>3292.56</v>
      </c>
      <c r="J56" s="3">
        <f t="shared" si="2"/>
        <v>3841.3199999999997</v>
      </c>
      <c r="K56" s="3">
        <f t="shared" si="4"/>
        <v>160.21</v>
      </c>
      <c r="L56" s="3">
        <f t="shared" si="8"/>
        <v>23.98</v>
      </c>
    </row>
    <row r="57" spans="1:12" x14ac:dyDescent="0.25">
      <c r="A57" s="4">
        <f t="shared" si="5"/>
        <v>3101</v>
      </c>
      <c r="B57">
        <v>80</v>
      </c>
      <c r="C57" s="3">
        <v>2068.52</v>
      </c>
      <c r="D57" s="3">
        <v>561.9</v>
      </c>
      <c r="E57" s="3">
        <v>884.09</v>
      </c>
      <c r="F57" s="4">
        <f t="shared" si="6"/>
        <v>1654.82</v>
      </c>
      <c r="G57" s="3">
        <v>2323.6999999999998</v>
      </c>
      <c r="H57" s="3">
        <v>421.05</v>
      </c>
      <c r="I57" s="3">
        <f t="shared" si="7"/>
        <v>3348.64</v>
      </c>
      <c r="J57" s="3">
        <f t="shared" si="2"/>
        <v>3906.7466666666664</v>
      </c>
      <c r="K57" s="3">
        <f t="shared" si="4"/>
        <v>160.21</v>
      </c>
      <c r="L57" s="3">
        <f t="shared" si="8"/>
        <v>24.39</v>
      </c>
    </row>
    <row r="58" spans="1:12" x14ac:dyDescent="0.25">
      <c r="A58" s="4">
        <f t="shared" si="5"/>
        <v>3151</v>
      </c>
      <c r="B58">
        <v>80</v>
      </c>
      <c r="C58" s="3">
        <v>2095.13</v>
      </c>
      <c r="D58" s="3">
        <v>570.96</v>
      </c>
      <c r="E58" s="3">
        <v>898.35</v>
      </c>
      <c r="F58" s="4">
        <f t="shared" si="6"/>
        <v>1676.1</v>
      </c>
      <c r="G58" s="3">
        <v>2363.6799999999998</v>
      </c>
      <c r="H58" s="3">
        <v>428.3</v>
      </c>
      <c r="I58" s="3">
        <f t="shared" si="7"/>
        <v>3404.6899999999996</v>
      </c>
      <c r="J58" s="3">
        <f t="shared" si="2"/>
        <v>3972.1383333333329</v>
      </c>
      <c r="K58" s="3">
        <f t="shared" si="4"/>
        <v>160.21</v>
      </c>
      <c r="L58" s="3">
        <f t="shared" si="8"/>
        <v>24.79</v>
      </c>
    </row>
    <row r="59" spans="1:12" x14ac:dyDescent="0.25">
      <c r="A59" s="4">
        <f t="shared" si="5"/>
        <v>3201</v>
      </c>
      <c r="B59">
        <v>80</v>
      </c>
      <c r="C59" s="3">
        <v>2120.2199999999998</v>
      </c>
      <c r="D59" s="3">
        <v>580.02</v>
      </c>
      <c r="E59" s="3">
        <v>912.6</v>
      </c>
      <c r="F59" s="4">
        <f t="shared" si="6"/>
        <v>1696.18</v>
      </c>
      <c r="G59" s="3">
        <v>2401.42</v>
      </c>
      <c r="H59" s="3">
        <v>435.14</v>
      </c>
      <c r="I59" s="3">
        <f t="shared" si="7"/>
        <v>3458.9</v>
      </c>
      <c r="J59" s="3">
        <f t="shared" si="2"/>
        <v>4035.3833333333332</v>
      </c>
      <c r="K59" s="3">
        <f t="shared" si="4"/>
        <v>160.21</v>
      </c>
      <c r="L59" s="3">
        <f t="shared" si="8"/>
        <v>25.19</v>
      </c>
    </row>
    <row r="60" spans="1:12" x14ac:dyDescent="0.25">
      <c r="A60" s="4">
        <f t="shared" si="5"/>
        <v>3251</v>
      </c>
      <c r="B60">
        <v>80</v>
      </c>
      <c r="C60" s="3">
        <v>2143.9699999999998</v>
      </c>
      <c r="D60" s="3">
        <v>589.08000000000004</v>
      </c>
      <c r="E60" s="3">
        <v>926.86</v>
      </c>
      <c r="F60" s="4">
        <f t="shared" si="6"/>
        <v>1715.18</v>
      </c>
      <c r="G60" s="3">
        <v>2437.11</v>
      </c>
      <c r="H60" s="3">
        <v>441.6</v>
      </c>
      <c r="I60" s="3">
        <f t="shared" si="7"/>
        <v>3511.4500000000003</v>
      </c>
      <c r="J60" s="3">
        <f t="shared" si="2"/>
        <v>4096.6916666666666</v>
      </c>
      <c r="K60" s="3">
        <f t="shared" si="4"/>
        <v>160.21</v>
      </c>
      <c r="L60" s="4">
        <f t="shared" si="8"/>
        <v>25.57</v>
      </c>
    </row>
    <row r="61" spans="1:12" x14ac:dyDescent="0.25">
      <c r="A61" s="4">
        <f t="shared" si="5"/>
        <v>3301</v>
      </c>
      <c r="B61">
        <v>80</v>
      </c>
      <c r="C61" s="3">
        <v>2167.71</v>
      </c>
      <c r="D61" s="3">
        <v>598.14</v>
      </c>
      <c r="E61" s="3">
        <v>941.11</v>
      </c>
      <c r="F61" s="4">
        <f t="shared" si="6"/>
        <v>1734.17</v>
      </c>
      <c r="G61" s="3">
        <v>2472.79</v>
      </c>
      <c r="H61" s="3">
        <v>448.07</v>
      </c>
      <c r="I61" s="3">
        <f t="shared" si="7"/>
        <v>3563.97</v>
      </c>
      <c r="J61" s="3">
        <f t="shared" si="2"/>
        <v>4157.9650000000001</v>
      </c>
      <c r="K61" s="3">
        <f t="shared" si="4"/>
        <v>160.21</v>
      </c>
      <c r="L61" s="4">
        <f t="shared" si="8"/>
        <v>25.95</v>
      </c>
    </row>
    <row r="62" spans="1:12" x14ac:dyDescent="0.25">
      <c r="A62" s="4">
        <f t="shared" si="5"/>
        <v>3351</v>
      </c>
      <c r="B62">
        <v>80</v>
      </c>
      <c r="C62" s="3">
        <v>2191.46</v>
      </c>
      <c r="D62" s="3">
        <v>607.20000000000005</v>
      </c>
      <c r="E62" s="3">
        <v>955.37</v>
      </c>
      <c r="F62" s="4">
        <f t="shared" si="6"/>
        <v>1753.17</v>
      </c>
      <c r="G62" s="3">
        <v>2508.4899999999998</v>
      </c>
      <c r="H62" s="3">
        <v>454.54</v>
      </c>
      <c r="I62" s="3">
        <f t="shared" si="7"/>
        <v>3616.5199999999995</v>
      </c>
      <c r="J62" s="3">
        <f t="shared" si="2"/>
        <v>4219.2733333333326</v>
      </c>
      <c r="K62" s="3">
        <f t="shared" si="4"/>
        <v>160.21</v>
      </c>
      <c r="L62" s="3">
        <f t="shared" si="8"/>
        <v>26.34</v>
      </c>
    </row>
    <row r="63" spans="1:12" x14ac:dyDescent="0.25">
      <c r="A63" s="4">
        <f t="shared" si="5"/>
        <v>3401</v>
      </c>
      <c r="B63">
        <v>80</v>
      </c>
      <c r="C63" s="3">
        <v>2215.1999999999998</v>
      </c>
      <c r="D63" s="3">
        <v>616.26</v>
      </c>
      <c r="E63" s="3">
        <v>969.62</v>
      </c>
      <c r="F63" s="4">
        <f t="shared" si="6"/>
        <v>1772.16</v>
      </c>
      <c r="G63" s="3">
        <v>2544.17</v>
      </c>
      <c r="H63" s="3">
        <v>461</v>
      </c>
      <c r="I63" s="3">
        <f t="shared" si="7"/>
        <v>3669.05</v>
      </c>
      <c r="J63" s="3">
        <f t="shared" si="2"/>
        <v>4280.5583333333334</v>
      </c>
      <c r="K63" s="3">
        <f t="shared" si="4"/>
        <v>160.21</v>
      </c>
      <c r="L63" s="3">
        <f t="shared" si="8"/>
        <v>26.72</v>
      </c>
    </row>
    <row r="64" spans="1:12" x14ac:dyDescent="0.25">
      <c r="A64" s="4">
        <f t="shared" si="5"/>
        <v>3451</v>
      </c>
      <c r="B64">
        <v>80</v>
      </c>
      <c r="C64" s="3">
        <v>2238.9499999999998</v>
      </c>
      <c r="D64" s="3">
        <v>625.32000000000005</v>
      </c>
      <c r="E64" s="3">
        <v>983.88</v>
      </c>
      <c r="F64" s="4">
        <f t="shared" si="6"/>
        <v>1791.16</v>
      </c>
      <c r="G64" s="3">
        <v>2579.87</v>
      </c>
      <c r="H64" s="3">
        <v>467.47</v>
      </c>
      <c r="I64" s="3">
        <f t="shared" si="7"/>
        <v>3721.5999999999995</v>
      </c>
      <c r="J64" s="3">
        <f t="shared" si="2"/>
        <v>4341.8666666666659</v>
      </c>
      <c r="K64" s="3">
        <f t="shared" si="4"/>
        <v>160.21</v>
      </c>
      <c r="L64" s="3">
        <f t="shared" si="8"/>
        <v>27.1</v>
      </c>
    </row>
    <row r="65" spans="1:12" x14ac:dyDescent="0.25">
      <c r="A65" s="4">
        <f t="shared" si="5"/>
        <v>3501</v>
      </c>
      <c r="B65">
        <v>80</v>
      </c>
      <c r="C65" s="3">
        <v>2262.69</v>
      </c>
      <c r="D65" s="3">
        <v>634.38</v>
      </c>
      <c r="E65" s="3">
        <v>998.13</v>
      </c>
      <c r="F65" s="4">
        <f t="shared" si="6"/>
        <v>1810.15</v>
      </c>
      <c r="G65" s="3">
        <v>2615.5500000000002</v>
      </c>
      <c r="H65" s="3">
        <v>473.94</v>
      </c>
      <c r="I65" s="3">
        <f t="shared" si="7"/>
        <v>3774.1200000000003</v>
      </c>
      <c r="J65" s="3">
        <f t="shared" si="2"/>
        <v>4403.1400000000003</v>
      </c>
      <c r="K65" s="3">
        <f t="shared" si="4"/>
        <v>160.21</v>
      </c>
      <c r="L65" s="3">
        <f t="shared" si="8"/>
        <v>27.48</v>
      </c>
    </row>
    <row r="66" spans="1:12" x14ac:dyDescent="0.25">
      <c r="A66" s="4">
        <f t="shared" si="5"/>
        <v>3551</v>
      </c>
      <c r="B66">
        <v>80</v>
      </c>
      <c r="C66" s="3">
        <v>2286.44</v>
      </c>
      <c r="D66" s="3">
        <v>643.44000000000005</v>
      </c>
      <c r="E66" s="3">
        <v>1012.39</v>
      </c>
      <c r="F66" s="4">
        <f t="shared" si="6"/>
        <v>1829.15</v>
      </c>
      <c r="G66" s="3">
        <v>2651.26</v>
      </c>
      <c r="H66" s="3">
        <v>480.41</v>
      </c>
      <c r="I66" s="3">
        <f t="shared" si="7"/>
        <v>3826.6800000000003</v>
      </c>
      <c r="J66" s="3">
        <f t="shared" si="2"/>
        <v>4464.46</v>
      </c>
      <c r="K66" s="3">
        <f t="shared" si="4"/>
        <v>160.21</v>
      </c>
      <c r="L66" s="3">
        <f t="shared" si="8"/>
        <v>27.87</v>
      </c>
    </row>
    <row r="67" spans="1:12" x14ac:dyDescent="0.25">
      <c r="A67" s="4">
        <f t="shared" si="5"/>
        <v>3601</v>
      </c>
      <c r="B67">
        <v>80</v>
      </c>
      <c r="C67" s="3">
        <v>2310.1799999999998</v>
      </c>
      <c r="D67" s="3">
        <v>652.5</v>
      </c>
      <c r="E67" s="3">
        <v>1026.6400000000001</v>
      </c>
      <c r="F67" s="4">
        <f t="shared" si="6"/>
        <v>1848.14</v>
      </c>
      <c r="G67" s="3">
        <v>2686.93</v>
      </c>
      <c r="H67" s="3">
        <v>486.87</v>
      </c>
      <c r="I67" s="3">
        <f t="shared" si="7"/>
        <v>3879.2</v>
      </c>
      <c r="J67" s="3">
        <f t="shared" si="2"/>
        <v>4525.7333333333336</v>
      </c>
      <c r="K67" s="3">
        <f t="shared" si="4"/>
        <v>160.21</v>
      </c>
      <c r="L67" s="3">
        <f t="shared" si="8"/>
        <v>28.25</v>
      </c>
    </row>
    <row r="68" spans="1:12" x14ac:dyDescent="0.25">
      <c r="A68" s="4">
        <f t="shared" si="5"/>
        <v>3651</v>
      </c>
      <c r="B68">
        <v>80</v>
      </c>
      <c r="C68" s="3">
        <v>2333.9299999999998</v>
      </c>
      <c r="D68" s="3">
        <v>661.56</v>
      </c>
      <c r="E68" s="3">
        <v>1040.9000000000001</v>
      </c>
      <c r="F68" s="4">
        <f t="shared" si="6"/>
        <v>1867.14</v>
      </c>
      <c r="G68" s="3">
        <v>2722.63</v>
      </c>
      <c r="H68" s="3">
        <v>493.34</v>
      </c>
      <c r="I68" s="3">
        <f t="shared" si="7"/>
        <v>3931.75</v>
      </c>
      <c r="J68" s="3">
        <f t="shared" ref="J68:J103" si="9">I68+I68/6</f>
        <v>4587.041666666667</v>
      </c>
      <c r="K68" s="3">
        <f t="shared" si="4"/>
        <v>160.21</v>
      </c>
      <c r="L68" s="3">
        <f t="shared" si="8"/>
        <v>28.63</v>
      </c>
    </row>
    <row r="69" spans="1:12" x14ac:dyDescent="0.25">
      <c r="A69" s="4">
        <f t="shared" si="5"/>
        <v>3701</v>
      </c>
      <c r="B69">
        <v>80</v>
      </c>
      <c r="C69" s="3">
        <v>2357.67</v>
      </c>
      <c r="D69" s="3">
        <v>670.62</v>
      </c>
      <c r="E69" s="3">
        <v>1055.1500000000001</v>
      </c>
      <c r="F69" s="4">
        <f t="shared" si="6"/>
        <v>1886.14</v>
      </c>
      <c r="G69" s="3">
        <v>2758.33</v>
      </c>
      <c r="H69" s="3">
        <v>499.81</v>
      </c>
      <c r="I69" s="3">
        <f t="shared" si="7"/>
        <v>3984.2900000000004</v>
      </c>
      <c r="J69" s="3">
        <f t="shared" si="9"/>
        <v>4648.338333333334</v>
      </c>
      <c r="K69" s="3">
        <f t="shared" ref="K69:K103" si="10">ROUND(37*4.33,2)</f>
        <v>160.21</v>
      </c>
      <c r="L69" s="3">
        <f t="shared" si="8"/>
        <v>29.01</v>
      </c>
    </row>
    <row r="70" spans="1:12" x14ac:dyDescent="0.25">
      <c r="A70" s="4">
        <f t="shared" si="5"/>
        <v>3751</v>
      </c>
      <c r="B70">
        <v>80</v>
      </c>
      <c r="C70" s="3">
        <v>2381.42</v>
      </c>
      <c r="D70" s="3">
        <v>679.68</v>
      </c>
      <c r="E70" s="3">
        <v>1069.4100000000001</v>
      </c>
      <c r="F70" s="4">
        <f t="shared" si="6"/>
        <v>1905.14</v>
      </c>
      <c r="G70" s="3">
        <v>2794.03</v>
      </c>
      <c r="H70" s="3">
        <v>506.28</v>
      </c>
      <c r="I70" s="3">
        <f t="shared" si="7"/>
        <v>4036.84</v>
      </c>
      <c r="J70" s="3">
        <f t="shared" si="9"/>
        <v>4709.6466666666665</v>
      </c>
      <c r="K70" s="3">
        <f t="shared" si="10"/>
        <v>160.21</v>
      </c>
      <c r="L70" s="3">
        <f t="shared" si="8"/>
        <v>29.4</v>
      </c>
    </row>
    <row r="71" spans="1:12" x14ac:dyDescent="0.25">
      <c r="A71" s="4">
        <f t="shared" ref="A71:A102" si="11">+A70+50</f>
        <v>3801</v>
      </c>
      <c r="B71">
        <v>80</v>
      </c>
      <c r="C71" s="3">
        <v>2405.16</v>
      </c>
      <c r="D71" s="3">
        <v>688.74</v>
      </c>
      <c r="E71" s="3">
        <v>1083.6600000000001</v>
      </c>
      <c r="F71" s="4">
        <f t="shared" si="6"/>
        <v>1924.13</v>
      </c>
      <c r="G71" s="3">
        <v>2829.71</v>
      </c>
      <c r="H71" s="3">
        <v>512.74</v>
      </c>
      <c r="I71" s="3">
        <f t="shared" si="7"/>
        <v>4089.37</v>
      </c>
      <c r="J71" s="3">
        <f t="shared" si="9"/>
        <v>4770.9316666666664</v>
      </c>
      <c r="K71" s="3">
        <f t="shared" si="10"/>
        <v>160.21</v>
      </c>
      <c r="L71" s="3">
        <f t="shared" si="8"/>
        <v>29.78</v>
      </c>
    </row>
    <row r="72" spans="1:12" x14ac:dyDescent="0.25">
      <c r="A72" s="4">
        <f t="shared" si="11"/>
        <v>3851</v>
      </c>
      <c r="B72">
        <v>80</v>
      </c>
      <c r="C72" s="3">
        <v>2428.91</v>
      </c>
      <c r="D72" s="3">
        <v>697.8</v>
      </c>
      <c r="E72" s="3">
        <v>1097.92</v>
      </c>
      <c r="F72" s="4">
        <f t="shared" si="6"/>
        <v>1943.13</v>
      </c>
      <c r="G72" s="3">
        <v>2865.41</v>
      </c>
      <c r="H72" s="3">
        <v>519.21</v>
      </c>
      <c r="I72" s="3">
        <f t="shared" si="7"/>
        <v>4141.92</v>
      </c>
      <c r="J72" s="3">
        <f t="shared" si="9"/>
        <v>4832.24</v>
      </c>
      <c r="K72" s="3">
        <f t="shared" si="10"/>
        <v>160.21</v>
      </c>
      <c r="L72" s="3">
        <f t="shared" si="8"/>
        <v>30.16</v>
      </c>
    </row>
    <row r="73" spans="1:12" x14ac:dyDescent="0.25">
      <c r="A73" s="4">
        <f t="shared" si="11"/>
        <v>3901</v>
      </c>
      <c r="B73">
        <v>80</v>
      </c>
      <c r="C73" s="3">
        <v>2452.65</v>
      </c>
      <c r="D73" s="3">
        <v>706.86</v>
      </c>
      <c r="E73" s="3">
        <v>1112.17</v>
      </c>
      <c r="F73" s="4">
        <f t="shared" si="6"/>
        <v>1962.12</v>
      </c>
      <c r="G73" s="3">
        <v>2901.09</v>
      </c>
      <c r="H73" s="3">
        <v>525.67999999999995</v>
      </c>
      <c r="I73" s="3">
        <f t="shared" si="7"/>
        <v>4194.4400000000005</v>
      </c>
      <c r="J73" s="3">
        <f t="shared" si="9"/>
        <v>4893.5133333333342</v>
      </c>
      <c r="K73" s="3">
        <f t="shared" si="10"/>
        <v>160.21</v>
      </c>
      <c r="L73" s="3">
        <f t="shared" si="8"/>
        <v>30.54</v>
      </c>
    </row>
    <row r="74" spans="1:12" x14ac:dyDescent="0.25">
      <c r="A74" s="4">
        <f t="shared" si="11"/>
        <v>3951</v>
      </c>
      <c r="B74">
        <v>80</v>
      </c>
      <c r="C74" s="3">
        <v>2476.4</v>
      </c>
      <c r="D74" s="3">
        <v>715.92</v>
      </c>
      <c r="E74" s="3">
        <v>1126.43</v>
      </c>
      <c r="F74" s="4">
        <f t="shared" si="6"/>
        <v>1981.12</v>
      </c>
      <c r="G74" s="3">
        <v>2936.8</v>
      </c>
      <c r="H74" s="3">
        <v>532.15</v>
      </c>
      <c r="I74" s="3">
        <f t="shared" si="7"/>
        <v>4247.0000000000009</v>
      </c>
      <c r="J74" s="3">
        <f t="shared" si="9"/>
        <v>4954.8333333333339</v>
      </c>
      <c r="K74" s="3">
        <f t="shared" si="10"/>
        <v>160.21</v>
      </c>
      <c r="L74" s="3">
        <f t="shared" si="8"/>
        <v>30.93</v>
      </c>
    </row>
    <row r="75" spans="1:12" x14ac:dyDescent="0.25">
      <c r="A75" s="4">
        <f t="shared" si="11"/>
        <v>4001</v>
      </c>
      <c r="B75">
        <v>80</v>
      </c>
      <c r="C75" s="3">
        <v>2500.14</v>
      </c>
      <c r="D75" s="3">
        <v>724.98</v>
      </c>
      <c r="E75" s="3">
        <v>1140.68</v>
      </c>
      <c r="F75" s="4">
        <f t="shared" si="6"/>
        <v>2000.11</v>
      </c>
      <c r="G75" s="3">
        <v>2972.47</v>
      </c>
      <c r="H75" s="3">
        <v>538.61</v>
      </c>
      <c r="I75" s="3">
        <f t="shared" si="7"/>
        <v>4299.5200000000004</v>
      </c>
      <c r="J75" s="3">
        <f t="shared" si="9"/>
        <v>5016.1066666666675</v>
      </c>
      <c r="K75" s="3">
        <f t="shared" si="10"/>
        <v>160.21</v>
      </c>
      <c r="L75" s="3">
        <f t="shared" si="8"/>
        <v>31.31</v>
      </c>
    </row>
    <row r="76" spans="1:12" x14ac:dyDescent="0.25">
      <c r="A76" s="4">
        <f t="shared" si="11"/>
        <v>4051</v>
      </c>
      <c r="B76">
        <v>80</v>
      </c>
      <c r="C76" s="3">
        <v>2523.89</v>
      </c>
      <c r="D76" s="3">
        <v>734.04</v>
      </c>
      <c r="E76" s="3">
        <v>1154.94</v>
      </c>
      <c r="F76" s="4">
        <f t="shared" si="6"/>
        <v>2019.11</v>
      </c>
      <c r="G76" s="3">
        <v>3008.17</v>
      </c>
      <c r="H76" s="3">
        <v>545.08000000000004</v>
      </c>
      <c r="I76" s="3">
        <f t="shared" si="7"/>
        <v>4352.07</v>
      </c>
      <c r="J76" s="3">
        <f t="shared" si="9"/>
        <v>5077.415</v>
      </c>
      <c r="K76" s="3">
        <f t="shared" si="10"/>
        <v>160.21</v>
      </c>
      <c r="L76" s="3">
        <f t="shared" si="8"/>
        <v>31.69</v>
      </c>
    </row>
    <row r="77" spans="1:12" x14ac:dyDescent="0.25">
      <c r="A77" s="4">
        <f t="shared" si="11"/>
        <v>4101</v>
      </c>
      <c r="B77">
        <v>80</v>
      </c>
      <c r="C77" s="3">
        <v>2547.64</v>
      </c>
      <c r="D77" s="3">
        <v>743.1</v>
      </c>
      <c r="E77" s="3">
        <v>1169.19</v>
      </c>
      <c r="F77" s="4">
        <f t="shared" si="6"/>
        <v>2038.11</v>
      </c>
      <c r="G77" s="3">
        <v>3043.87</v>
      </c>
      <c r="H77" s="3">
        <v>551.54999999999995</v>
      </c>
      <c r="I77" s="3">
        <f t="shared" si="7"/>
        <v>4404.6099999999997</v>
      </c>
      <c r="J77" s="3">
        <f t="shared" si="9"/>
        <v>5138.7116666666661</v>
      </c>
      <c r="K77" s="3">
        <f t="shared" si="10"/>
        <v>160.21</v>
      </c>
      <c r="L77" s="3">
        <f t="shared" si="8"/>
        <v>32.07</v>
      </c>
    </row>
    <row r="78" spans="1:12" x14ac:dyDescent="0.25">
      <c r="A78" s="4">
        <f t="shared" si="11"/>
        <v>4151</v>
      </c>
      <c r="B78">
        <v>80</v>
      </c>
      <c r="C78" s="3">
        <v>2571.38</v>
      </c>
      <c r="D78" s="3">
        <v>752.16</v>
      </c>
      <c r="E78" s="3">
        <v>1183.45</v>
      </c>
      <c r="F78" s="4">
        <f t="shared" si="6"/>
        <v>2057.1</v>
      </c>
      <c r="G78" s="3">
        <v>3079.55</v>
      </c>
      <c r="H78" s="3">
        <v>558.01</v>
      </c>
      <c r="I78" s="3">
        <f t="shared" si="7"/>
        <v>4457.1499999999996</v>
      </c>
      <c r="J78" s="3">
        <f t="shared" si="9"/>
        <v>5200.0083333333332</v>
      </c>
      <c r="K78" s="3">
        <f t="shared" si="10"/>
        <v>160.21</v>
      </c>
      <c r="L78" s="3">
        <f t="shared" si="8"/>
        <v>32.46</v>
      </c>
    </row>
    <row r="79" spans="1:12" x14ac:dyDescent="0.25">
      <c r="A79" s="4">
        <f t="shared" si="11"/>
        <v>4201</v>
      </c>
      <c r="B79">
        <v>80</v>
      </c>
      <c r="C79" s="3">
        <v>2595.13</v>
      </c>
      <c r="D79" s="3">
        <v>761.22</v>
      </c>
      <c r="E79" s="3">
        <v>1197.7</v>
      </c>
      <c r="F79" s="4">
        <f t="shared" si="6"/>
        <v>2076.1</v>
      </c>
      <c r="G79" s="3">
        <v>3115.25</v>
      </c>
      <c r="H79" s="3">
        <v>564.48</v>
      </c>
      <c r="I79" s="3">
        <f t="shared" si="7"/>
        <v>4509.6900000000005</v>
      </c>
      <c r="J79" s="3">
        <f t="shared" si="9"/>
        <v>5261.3050000000003</v>
      </c>
      <c r="K79" s="3">
        <f t="shared" si="10"/>
        <v>160.21</v>
      </c>
      <c r="L79" s="3">
        <f t="shared" si="8"/>
        <v>32.840000000000003</v>
      </c>
    </row>
    <row r="80" spans="1:12" x14ac:dyDescent="0.25">
      <c r="A80" s="4">
        <f t="shared" si="11"/>
        <v>4251</v>
      </c>
      <c r="B80">
        <v>80</v>
      </c>
      <c r="C80" s="3">
        <v>2618.87</v>
      </c>
      <c r="D80" s="3">
        <v>770.28</v>
      </c>
      <c r="E80" s="3">
        <v>1211.96</v>
      </c>
      <c r="F80" s="4">
        <f t="shared" si="6"/>
        <v>2095.1</v>
      </c>
      <c r="G80" s="3">
        <v>3150.95</v>
      </c>
      <c r="H80" s="3">
        <v>570.95000000000005</v>
      </c>
      <c r="I80" s="3">
        <f t="shared" si="7"/>
        <v>4562.24</v>
      </c>
      <c r="J80" s="3">
        <f t="shared" si="9"/>
        <v>5322.6133333333328</v>
      </c>
      <c r="K80" s="3">
        <f t="shared" si="10"/>
        <v>160.21</v>
      </c>
      <c r="L80" s="3">
        <f t="shared" si="8"/>
        <v>33.22</v>
      </c>
    </row>
    <row r="81" spans="1:12" x14ac:dyDescent="0.25">
      <c r="A81" s="4">
        <f t="shared" si="11"/>
        <v>4301</v>
      </c>
      <c r="B81">
        <v>80</v>
      </c>
      <c r="C81" s="3">
        <v>2642.62</v>
      </c>
      <c r="D81" s="3">
        <v>779.34</v>
      </c>
      <c r="E81" s="3">
        <v>1226.21</v>
      </c>
      <c r="F81" s="4">
        <f t="shared" si="6"/>
        <v>2114.1</v>
      </c>
      <c r="G81" s="3">
        <v>3188.1</v>
      </c>
      <c r="H81" s="3">
        <v>577.67999999999995</v>
      </c>
      <c r="I81" s="3">
        <f t="shared" si="7"/>
        <v>4615.9699999999993</v>
      </c>
      <c r="J81" s="3">
        <f t="shared" si="9"/>
        <v>5385.2983333333323</v>
      </c>
      <c r="K81" s="3">
        <f t="shared" si="10"/>
        <v>160.21</v>
      </c>
      <c r="L81" s="3">
        <f t="shared" si="8"/>
        <v>33.61</v>
      </c>
    </row>
    <row r="82" spans="1:12" x14ac:dyDescent="0.25">
      <c r="A82" s="4">
        <f t="shared" si="11"/>
        <v>4351</v>
      </c>
      <c r="B82">
        <v>80</v>
      </c>
      <c r="C82" s="3">
        <v>2666.36</v>
      </c>
      <c r="D82" s="3">
        <v>788.4</v>
      </c>
      <c r="E82" s="3">
        <v>1240.47</v>
      </c>
      <c r="F82" s="4">
        <f t="shared" si="6"/>
        <v>2133.09</v>
      </c>
      <c r="G82" s="3">
        <v>3228.1</v>
      </c>
      <c r="H82" s="3">
        <v>584.92999999999995</v>
      </c>
      <c r="I82" s="3">
        <f t="shared" si="7"/>
        <v>4672.04</v>
      </c>
      <c r="J82" s="3">
        <f t="shared" si="9"/>
        <v>5450.7133333333331</v>
      </c>
      <c r="K82" s="3">
        <f t="shared" si="10"/>
        <v>160.21</v>
      </c>
      <c r="L82" s="3">
        <f t="shared" si="8"/>
        <v>34.020000000000003</v>
      </c>
    </row>
    <row r="83" spans="1:12" x14ac:dyDescent="0.25">
      <c r="A83" s="4">
        <f t="shared" si="11"/>
        <v>4401</v>
      </c>
      <c r="B83">
        <v>80</v>
      </c>
      <c r="C83" s="3">
        <v>2690.11</v>
      </c>
      <c r="D83" s="3">
        <v>797.46</v>
      </c>
      <c r="E83" s="3">
        <v>1254.72</v>
      </c>
      <c r="F83" s="4">
        <f t="shared" si="6"/>
        <v>2152.09</v>
      </c>
      <c r="G83" s="3">
        <v>3268.1</v>
      </c>
      <c r="H83" s="3">
        <v>592.17999999999995</v>
      </c>
      <c r="I83" s="3">
        <f t="shared" si="7"/>
        <v>4728.0999999999995</v>
      </c>
      <c r="J83" s="3">
        <f t="shared" si="9"/>
        <v>5516.1166666666659</v>
      </c>
      <c r="K83" s="3">
        <f t="shared" si="10"/>
        <v>160.21</v>
      </c>
      <c r="L83" s="3">
        <f t="shared" si="8"/>
        <v>34.43</v>
      </c>
    </row>
    <row r="84" spans="1:12" x14ac:dyDescent="0.25">
      <c r="A84" s="4">
        <f t="shared" si="11"/>
        <v>4451</v>
      </c>
      <c r="B84">
        <v>80</v>
      </c>
      <c r="C84" s="3">
        <v>2713.85</v>
      </c>
      <c r="D84" s="3">
        <v>806.52</v>
      </c>
      <c r="E84" s="3">
        <v>1268.98</v>
      </c>
      <c r="F84" s="4">
        <f>+ROUND(C84*B84/100,2)</f>
        <v>2171.08</v>
      </c>
      <c r="G84" s="3">
        <v>3308.1</v>
      </c>
      <c r="H84" s="3">
        <v>599.42999999999995</v>
      </c>
      <c r="I84" s="3">
        <f t="shared" si="7"/>
        <v>4784.17</v>
      </c>
      <c r="J84" s="3">
        <f t="shared" si="9"/>
        <v>5581.5316666666668</v>
      </c>
      <c r="K84" s="3">
        <f t="shared" si="10"/>
        <v>160.21</v>
      </c>
      <c r="L84" s="3">
        <f t="shared" si="8"/>
        <v>34.840000000000003</v>
      </c>
    </row>
    <row r="85" spans="1:12" x14ac:dyDescent="0.25">
      <c r="A85" s="4">
        <f t="shared" si="11"/>
        <v>4501</v>
      </c>
      <c r="B85">
        <v>80</v>
      </c>
      <c r="C85" s="3">
        <v>2737.6</v>
      </c>
      <c r="D85" s="3">
        <v>815.58</v>
      </c>
      <c r="E85" s="3">
        <v>1283.23</v>
      </c>
      <c r="F85" s="4">
        <f t="shared" si="6"/>
        <v>2190.08</v>
      </c>
      <c r="G85" s="3">
        <v>3348.09</v>
      </c>
      <c r="H85" s="3">
        <v>606.66999999999996</v>
      </c>
      <c r="I85" s="3">
        <f t="shared" si="7"/>
        <v>4840.2299999999996</v>
      </c>
      <c r="J85" s="3">
        <f t="shared" si="9"/>
        <v>5646.9349999999995</v>
      </c>
      <c r="K85" s="3">
        <f t="shared" si="10"/>
        <v>160.21</v>
      </c>
      <c r="L85" s="3">
        <f t="shared" si="8"/>
        <v>35.25</v>
      </c>
    </row>
    <row r="86" spans="1:12" x14ac:dyDescent="0.25">
      <c r="A86" s="4">
        <f t="shared" si="11"/>
        <v>4551</v>
      </c>
      <c r="B86">
        <v>80</v>
      </c>
      <c r="C86" s="3">
        <v>2761.34</v>
      </c>
      <c r="D86" s="3">
        <v>824.64</v>
      </c>
      <c r="E86" s="3">
        <v>1297.49</v>
      </c>
      <c r="F86" s="4">
        <f t="shared" si="6"/>
        <v>2209.0700000000002</v>
      </c>
      <c r="G86" s="3">
        <v>3388.09</v>
      </c>
      <c r="H86" s="3">
        <v>613.91999999999996</v>
      </c>
      <c r="I86" s="3">
        <f t="shared" si="7"/>
        <v>4896.3</v>
      </c>
      <c r="J86" s="3">
        <f t="shared" si="9"/>
        <v>5712.35</v>
      </c>
      <c r="K86" s="3">
        <f t="shared" si="10"/>
        <v>160.21</v>
      </c>
      <c r="L86" s="3">
        <f t="shared" si="8"/>
        <v>35.659999999999997</v>
      </c>
    </row>
    <row r="87" spans="1:12" x14ac:dyDescent="0.25">
      <c r="A87" s="4">
        <f t="shared" si="11"/>
        <v>4601</v>
      </c>
      <c r="B87">
        <v>80</v>
      </c>
      <c r="C87" s="3">
        <v>2785.09</v>
      </c>
      <c r="D87" s="3">
        <v>833.7</v>
      </c>
      <c r="E87" s="3">
        <v>1311.74</v>
      </c>
      <c r="F87" s="4">
        <f t="shared" si="6"/>
        <v>2228.0700000000002</v>
      </c>
      <c r="G87" s="3">
        <v>3428.09</v>
      </c>
      <c r="H87" s="3">
        <v>621.16999999999996</v>
      </c>
      <c r="I87" s="3">
        <f t="shared" si="7"/>
        <v>4952.3599999999997</v>
      </c>
      <c r="J87" s="3">
        <f t="shared" si="9"/>
        <v>5777.7533333333331</v>
      </c>
      <c r="K87" s="3">
        <f t="shared" si="10"/>
        <v>160.21</v>
      </c>
      <c r="L87" s="3">
        <f t="shared" si="8"/>
        <v>36.06</v>
      </c>
    </row>
    <row r="88" spans="1:12" x14ac:dyDescent="0.25">
      <c r="A88" s="4">
        <f t="shared" si="11"/>
        <v>4651</v>
      </c>
      <c r="B88">
        <v>80</v>
      </c>
      <c r="C88" s="3">
        <v>2808.83</v>
      </c>
      <c r="D88" s="3">
        <v>842.76</v>
      </c>
      <c r="E88" s="3">
        <v>1326</v>
      </c>
      <c r="F88" s="4">
        <f t="shared" si="6"/>
        <v>2247.06</v>
      </c>
      <c r="G88" s="3">
        <v>3468.09</v>
      </c>
      <c r="H88" s="3">
        <v>628.41999999999996</v>
      </c>
      <c r="I88" s="3">
        <f t="shared" si="7"/>
        <v>5008.43</v>
      </c>
      <c r="J88" s="3">
        <f t="shared" si="9"/>
        <v>5843.168333333334</v>
      </c>
      <c r="K88" s="3">
        <f t="shared" si="10"/>
        <v>160.21</v>
      </c>
      <c r="L88" s="3">
        <f t="shared" si="8"/>
        <v>36.47</v>
      </c>
    </row>
    <row r="89" spans="1:12" x14ac:dyDescent="0.25">
      <c r="A89" s="4">
        <f t="shared" si="11"/>
        <v>4701</v>
      </c>
      <c r="B89">
        <v>80</v>
      </c>
      <c r="C89" s="3">
        <v>2832.58</v>
      </c>
      <c r="D89" s="3">
        <v>851.82</v>
      </c>
      <c r="E89" s="3">
        <v>1340.25</v>
      </c>
      <c r="F89" s="4">
        <f t="shared" si="6"/>
        <v>2266.06</v>
      </c>
      <c r="G89" s="3">
        <v>3508.08</v>
      </c>
      <c r="H89" s="3">
        <v>635.66</v>
      </c>
      <c r="I89" s="3">
        <f t="shared" si="7"/>
        <v>5064.49</v>
      </c>
      <c r="J89" s="3">
        <f t="shared" si="9"/>
        <v>5908.5716666666667</v>
      </c>
      <c r="K89" s="3">
        <f t="shared" si="10"/>
        <v>160.21</v>
      </c>
      <c r="L89" s="3">
        <f t="shared" si="8"/>
        <v>36.880000000000003</v>
      </c>
    </row>
    <row r="90" spans="1:12" x14ac:dyDescent="0.25">
      <c r="A90" s="4">
        <f t="shared" si="11"/>
        <v>4751</v>
      </c>
      <c r="B90">
        <v>80</v>
      </c>
      <c r="C90" s="4">
        <v>2856.32</v>
      </c>
      <c r="D90" s="3">
        <v>860.88</v>
      </c>
      <c r="E90" s="3">
        <v>1354.51</v>
      </c>
      <c r="F90" s="4">
        <f t="shared" ref="F90:F103" si="12">+ROUND(C90*B90/100,2)</f>
        <v>2285.06</v>
      </c>
      <c r="G90" s="3">
        <v>3548.09</v>
      </c>
      <c r="H90" s="3">
        <v>642.91</v>
      </c>
      <c r="I90" s="3">
        <f t="shared" ref="I90:I103" si="13">G90+D90+E90-H90</f>
        <v>5120.5700000000006</v>
      </c>
      <c r="J90" s="3">
        <f t="shared" si="9"/>
        <v>5973.9983333333339</v>
      </c>
      <c r="K90" s="3">
        <f t="shared" si="10"/>
        <v>160.21</v>
      </c>
      <c r="L90" s="3">
        <f t="shared" ref="L90:L103" si="14">+ROUND(J90/K90,2)</f>
        <v>37.29</v>
      </c>
    </row>
    <row r="91" spans="1:12" x14ac:dyDescent="0.25">
      <c r="A91" s="4">
        <f t="shared" si="11"/>
        <v>4801</v>
      </c>
      <c r="B91">
        <v>80</v>
      </c>
      <c r="C91" s="3">
        <v>2880.07</v>
      </c>
      <c r="D91" s="3">
        <v>869.94</v>
      </c>
      <c r="E91" s="3">
        <v>1368.76</v>
      </c>
      <c r="F91" s="4">
        <f t="shared" si="12"/>
        <v>2304.06</v>
      </c>
      <c r="G91" s="3">
        <v>3588.1</v>
      </c>
      <c r="H91" s="3">
        <v>650.16</v>
      </c>
      <c r="I91" s="3">
        <f t="shared" si="13"/>
        <v>5176.6400000000003</v>
      </c>
      <c r="J91" s="3">
        <f t="shared" si="9"/>
        <v>6039.4133333333339</v>
      </c>
      <c r="K91" s="3">
        <f t="shared" si="10"/>
        <v>160.21</v>
      </c>
      <c r="L91" s="3">
        <f t="shared" si="14"/>
        <v>37.700000000000003</v>
      </c>
    </row>
    <row r="92" spans="1:12" x14ac:dyDescent="0.25">
      <c r="A92" s="4">
        <f t="shared" si="11"/>
        <v>4851</v>
      </c>
      <c r="B92">
        <v>80</v>
      </c>
      <c r="C92" s="3">
        <v>2903.81</v>
      </c>
      <c r="D92" s="3">
        <v>879</v>
      </c>
      <c r="E92" s="3">
        <v>1383.02</v>
      </c>
      <c r="F92" s="4">
        <f t="shared" si="12"/>
        <v>2323.0500000000002</v>
      </c>
      <c r="G92" s="3">
        <v>3628.09</v>
      </c>
      <c r="H92" s="3">
        <v>657.41</v>
      </c>
      <c r="I92" s="3">
        <f t="shared" si="13"/>
        <v>5232.7000000000007</v>
      </c>
      <c r="J92" s="3">
        <f t="shared" si="9"/>
        <v>6104.8166666666675</v>
      </c>
      <c r="K92" s="3">
        <f t="shared" si="10"/>
        <v>160.21</v>
      </c>
      <c r="L92" s="3">
        <f t="shared" si="14"/>
        <v>38.11</v>
      </c>
    </row>
    <row r="93" spans="1:12" x14ac:dyDescent="0.25">
      <c r="A93" s="4">
        <f t="shared" si="11"/>
        <v>4901</v>
      </c>
      <c r="B93">
        <v>80</v>
      </c>
      <c r="C93" s="3">
        <v>2927.56</v>
      </c>
      <c r="D93" s="3">
        <v>888.06</v>
      </c>
      <c r="E93" s="3">
        <v>1397.27</v>
      </c>
      <c r="F93" s="4">
        <f t="shared" si="12"/>
        <v>2342.0500000000002</v>
      </c>
      <c r="G93" s="3">
        <v>3668.1</v>
      </c>
      <c r="H93" s="3">
        <v>664.66</v>
      </c>
      <c r="I93" s="3">
        <f t="shared" si="13"/>
        <v>5288.77</v>
      </c>
      <c r="J93" s="3">
        <f t="shared" si="9"/>
        <v>6170.2316666666675</v>
      </c>
      <c r="K93" s="3">
        <f t="shared" si="10"/>
        <v>160.21</v>
      </c>
      <c r="L93" s="3">
        <f t="shared" si="14"/>
        <v>38.51</v>
      </c>
    </row>
    <row r="94" spans="1:12" x14ac:dyDescent="0.25">
      <c r="A94" s="4">
        <f t="shared" si="11"/>
        <v>4951</v>
      </c>
      <c r="B94">
        <v>80</v>
      </c>
      <c r="C94" s="3">
        <v>2951.3</v>
      </c>
      <c r="D94" s="3">
        <v>897.12</v>
      </c>
      <c r="E94" s="3">
        <v>1411.53</v>
      </c>
      <c r="F94" s="4">
        <f t="shared" si="12"/>
        <v>2361.04</v>
      </c>
      <c r="G94" s="3">
        <v>3708.08</v>
      </c>
      <c r="H94" s="3">
        <v>671.9</v>
      </c>
      <c r="I94" s="3">
        <f t="shared" si="13"/>
        <v>5344.83</v>
      </c>
      <c r="J94" s="3">
        <f t="shared" si="9"/>
        <v>6235.6350000000002</v>
      </c>
      <c r="K94" s="3">
        <f t="shared" si="10"/>
        <v>160.21</v>
      </c>
      <c r="L94" s="3">
        <f t="shared" si="14"/>
        <v>38.92</v>
      </c>
    </row>
    <row r="95" spans="1:12" x14ac:dyDescent="0.25">
      <c r="A95" s="4">
        <f t="shared" si="11"/>
        <v>5001</v>
      </c>
      <c r="B95">
        <v>80</v>
      </c>
      <c r="C95" s="3">
        <v>2975.05</v>
      </c>
      <c r="D95" s="3">
        <v>906.18</v>
      </c>
      <c r="E95" s="3">
        <v>1425.78</v>
      </c>
      <c r="F95" s="4">
        <f t="shared" si="12"/>
        <v>2380.04</v>
      </c>
      <c r="G95" s="3">
        <v>3748.09</v>
      </c>
      <c r="H95" s="3">
        <v>679.15</v>
      </c>
      <c r="I95" s="3">
        <f t="shared" si="13"/>
        <v>5400.9000000000005</v>
      </c>
      <c r="J95" s="3">
        <f t="shared" si="9"/>
        <v>6301.0500000000011</v>
      </c>
      <c r="K95" s="3">
        <f t="shared" si="10"/>
        <v>160.21</v>
      </c>
      <c r="L95" s="3">
        <f t="shared" si="14"/>
        <v>39.33</v>
      </c>
    </row>
    <row r="96" spans="1:12" x14ac:dyDescent="0.25">
      <c r="A96" s="4">
        <f t="shared" si="11"/>
        <v>5051</v>
      </c>
      <c r="B96">
        <v>80</v>
      </c>
      <c r="C96" s="3">
        <v>2998.79</v>
      </c>
      <c r="D96" s="3">
        <v>915.24</v>
      </c>
      <c r="E96" s="3">
        <v>1440.04</v>
      </c>
      <c r="F96" s="4">
        <f t="shared" si="12"/>
        <v>2399.0300000000002</v>
      </c>
      <c r="G96" s="3">
        <v>3788.08</v>
      </c>
      <c r="H96" s="3">
        <v>686.4</v>
      </c>
      <c r="I96" s="3">
        <f t="shared" si="13"/>
        <v>5456.96</v>
      </c>
      <c r="J96" s="3">
        <f t="shared" si="9"/>
        <v>6366.4533333333329</v>
      </c>
      <c r="K96" s="3">
        <f t="shared" si="10"/>
        <v>160.21</v>
      </c>
      <c r="L96" s="3">
        <f t="shared" si="14"/>
        <v>39.74</v>
      </c>
    </row>
    <row r="97" spans="1:12" x14ac:dyDescent="0.25">
      <c r="A97" s="4">
        <f t="shared" si="11"/>
        <v>5101</v>
      </c>
      <c r="B97">
        <v>80</v>
      </c>
      <c r="C97" s="3">
        <v>3022.54</v>
      </c>
      <c r="D97" s="3">
        <v>924.3</v>
      </c>
      <c r="E97" s="3">
        <v>1454.29</v>
      </c>
      <c r="F97" s="4">
        <f t="shared" si="12"/>
        <v>2418.0300000000002</v>
      </c>
      <c r="G97" s="3">
        <v>3828.09</v>
      </c>
      <c r="H97" s="3">
        <v>693.65</v>
      </c>
      <c r="I97" s="3">
        <f t="shared" si="13"/>
        <v>5513.0300000000007</v>
      </c>
      <c r="J97" s="3">
        <f t="shared" si="9"/>
        <v>6431.8683333333338</v>
      </c>
      <c r="K97" s="3">
        <f t="shared" si="10"/>
        <v>160.21</v>
      </c>
      <c r="L97" s="3">
        <f t="shared" si="14"/>
        <v>40.15</v>
      </c>
    </row>
    <row r="98" spans="1:12" x14ac:dyDescent="0.25">
      <c r="A98" s="4">
        <f t="shared" si="11"/>
        <v>5151</v>
      </c>
      <c r="B98">
        <v>80</v>
      </c>
      <c r="C98" s="3">
        <v>3046.28</v>
      </c>
      <c r="D98" s="3">
        <v>933.36</v>
      </c>
      <c r="E98" s="3">
        <v>1468.55</v>
      </c>
      <c r="F98" s="4">
        <f t="shared" si="12"/>
        <v>2437.02</v>
      </c>
      <c r="G98" s="3">
        <v>3868.07</v>
      </c>
      <c r="H98" s="3">
        <v>700.89</v>
      </c>
      <c r="I98" s="3">
        <f t="shared" si="13"/>
        <v>5569.09</v>
      </c>
      <c r="J98" s="3">
        <f t="shared" si="9"/>
        <v>6497.2716666666665</v>
      </c>
      <c r="K98" s="3">
        <f t="shared" si="10"/>
        <v>160.21</v>
      </c>
      <c r="L98" s="3">
        <f t="shared" si="14"/>
        <v>40.549999999999997</v>
      </c>
    </row>
    <row r="99" spans="1:12" x14ac:dyDescent="0.25">
      <c r="A99" s="4">
        <f t="shared" si="11"/>
        <v>5201</v>
      </c>
      <c r="B99">
        <v>80</v>
      </c>
      <c r="C99" s="3">
        <v>3070.03</v>
      </c>
      <c r="D99" s="3">
        <v>942.42</v>
      </c>
      <c r="E99" s="3">
        <v>1482.8</v>
      </c>
      <c r="F99" s="4">
        <f t="shared" si="12"/>
        <v>2456.02</v>
      </c>
      <c r="G99" s="3">
        <v>3908.08</v>
      </c>
      <c r="H99" s="3">
        <v>708.14</v>
      </c>
      <c r="I99" s="3">
        <f t="shared" si="13"/>
        <v>5625.16</v>
      </c>
      <c r="J99" s="3">
        <f t="shared" si="9"/>
        <v>6562.6866666666665</v>
      </c>
      <c r="K99" s="3">
        <f t="shared" si="10"/>
        <v>160.21</v>
      </c>
      <c r="L99" s="3">
        <f t="shared" si="14"/>
        <v>40.96</v>
      </c>
    </row>
    <row r="100" spans="1:12" x14ac:dyDescent="0.25">
      <c r="A100" s="4">
        <f t="shared" si="11"/>
        <v>5251</v>
      </c>
      <c r="B100">
        <v>80</v>
      </c>
      <c r="C100" s="3">
        <v>3093.77</v>
      </c>
      <c r="D100" s="3">
        <v>951.48</v>
      </c>
      <c r="E100" s="3">
        <v>1497.06</v>
      </c>
      <c r="F100" s="4">
        <f t="shared" si="12"/>
        <v>2475.02</v>
      </c>
      <c r="G100" s="3">
        <v>3948.09</v>
      </c>
      <c r="H100" s="3">
        <v>715.39</v>
      </c>
      <c r="I100" s="3">
        <f t="shared" si="13"/>
        <v>5681.2399999999989</v>
      </c>
      <c r="J100" s="3">
        <f t="shared" si="9"/>
        <v>6628.1133333333319</v>
      </c>
      <c r="K100" s="3">
        <f t="shared" si="10"/>
        <v>160.21</v>
      </c>
      <c r="L100" s="3">
        <f t="shared" si="14"/>
        <v>41.37</v>
      </c>
    </row>
    <row r="101" spans="1:12" x14ac:dyDescent="0.25">
      <c r="A101" s="4">
        <f t="shared" si="11"/>
        <v>5301</v>
      </c>
      <c r="B101">
        <v>80</v>
      </c>
      <c r="C101" s="3">
        <v>3117.52</v>
      </c>
      <c r="D101" s="3">
        <v>960.54</v>
      </c>
      <c r="E101" s="3">
        <v>1511.31</v>
      </c>
      <c r="F101" s="4">
        <f t="shared" si="12"/>
        <v>2494.02</v>
      </c>
      <c r="G101" s="3">
        <v>3988.1</v>
      </c>
      <c r="H101" s="3">
        <v>722.64</v>
      </c>
      <c r="I101" s="3">
        <f t="shared" si="13"/>
        <v>5737.3099999999986</v>
      </c>
      <c r="J101" s="3">
        <f t="shared" si="9"/>
        <v>6693.5283333333318</v>
      </c>
      <c r="K101" s="3">
        <f t="shared" si="10"/>
        <v>160.21</v>
      </c>
      <c r="L101" s="3">
        <f t="shared" si="14"/>
        <v>41.78</v>
      </c>
    </row>
    <row r="102" spans="1:12" x14ac:dyDescent="0.25">
      <c r="A102" s="4">
        <f t="shared" si="11"/>
        <v>5351</v>
      </c>
      <c r="B102">
        <v>80</v>
      </c>
      <c r="C102" s="3">
        <v>3141.27</v>
      </c>
      <c r="D102" s="3">
        <v>969.6</v>
      </c>
      <c r="E102" s="3">
        <v>1525.57</v>
      </c>
      <c r="F102" s="4">
        <f t="shared" si="12"/>
        <v>2513.02</v>
      </c>
      <c r="G102" s="3">
        <v>4028.11</v>
      </c>
      <c r="H102" s="3">
        <v>729.89</v>
      </c>
      <c r="I102" s="3">
        <f t="shared" si="13"/>
        <v>5793.3899999999994</v>
      </c>
      <c r="J102" s="3">
        <f t="shared" si="9"/>
        <v>6758.954999999999</v>
      </c>
      <c r="K102" s="3">
        <f t="shared" si="10"/>
        <v>160.21</v>
      </c>
      <c r="L102" s="3">
        <f t="shared" si="14"/>
        <v>42.19</v>
      </c>
    </row>
    <row r="103" spans="1:12" x14ac:dyDescent="0.25">
      <c r="A103" s="4">
        <v>5370</v>
      </c>
      <c r="B103">
        <v>80</v>
      </c>
      <c r="C103" s="3">
        <v>3150.29</v>
      </c>
      <c r="D103" s="3">
        <v>973.04</v>
      </c>
      <c r="E103" s="3">
        <v>1530.99</v>
      </c>
      <c r="F103" s="4">
        <f t="shared" si="12"/>
        <v>2520.23</v>
      </c>
      <c r="G103" s="3">
        <v>4043.29</v>
      </c>
      <c r="H103" s="3">
        <v>732.64</v>
      </c>
      <c r="I103" s="3">
        <f t="shared" si="13"/>
        <v>5814.6799999999994</v>
      </c>
      <c r="J103" s="3">
        <f t="shared" si="9"/>
        <v>6783.7933333333331</v>
      </c>
      <c r="K103" s="3">
        <f t="shared" si="10"/>
        <v>160.21</v>
      </c>
      <c r="L103" s="3">
        <f t="shared" si="14"/>
        <v>42.34</v>
      </c>
    </row>
    <row r="104" spans="1:12" ht="15" customHeight="1" x14ac:dyDescent="0.25">
      <c r="A104" s="8" t="s">
        <v>39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 ht="44.2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</sheetData>
  <sheetProtection algorithmName="SHA-512" hashValue="FkZCp1AgEN/AGUTPiofXf4I5QMpWFtSgaXy0Ucw3Yi3JDQkdJiCJjhC+apvY0DlzJEOBw9wUtbzPyMZDUi4Q8w==" saltValue="189S4gl0V0RnIcJr/ZWCew==" spinCount="100000" sheet="1" formatCells="0" formatColumns="0" formatRows="0" insertColumns="0" insertRows="0" insertHyperlinks="0" deleteColumns="0" deleteRows="0" sort="0" autoFilter="0" pivotTables="0"/>
  <customSheetViews>
    <customSheetView guid="{3E74C0CB-F065-4A9C-8C40-194C4BC22D89}" scale="130" fitToPage="1">
      <pane ySplit="3" topLeftCell="A82" activePane="bottomLeft" state="frozen"/>
      <selection pane="bottomLeft" activeCell="K4" sqref="K4:K103"/>
      <pageMargins left="0.70866141732283472" right="0.70866141732283472" top="0.78740157480314965" bottom="0.78740157480314965" header="0.31496062992125984" footer="0.31496062992125984"/>
      <printOptions gridLines="1"/>
      <pageSetup paperSize="9" scale="76" fitToHeight="0" orientation="landscape" r:id="rId1"/>
    </customSheetView>
  </customSheetViews>
  <mergeCells count="1">
    <mergeCell ref="A104:L105"/>
  </mergeCells>
  <printOptions horizontalCentered="1" gridLines="1"/>
  <pageMargins left="0.70866141732283472" right="0.70866141732283472" top="0.78740157480314965" bottom="0.78740157480314965" header="0.31496062992125984" footer="0.31496062992125984"/>
  <pageSetup paperSize="9" fitToHeight="0" orientation="portrait" r:id="rId2"/>
  <headerFooter>
    <oddHeader>&amp;L&amp;G&amp;CKurzarbeitsbeihilfe COVID-19
Pauschalsatztabelle für Normalarbeitszeit &amp;A WoStd.</oddHeader>
    <oddFooter>&amp;LStand: 19.03.2020&amp;RSeite &amp;P von &amp;N</oddFooter>
  </headerFooter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05"/>
  <sheetViews>
    <sheetView zoomScale="130" zoomScaleNormal="130" workbookViewId="0">
      <pane ySplit="3" topLeftCell="A84" activePane="bottomLeft" state="frozen"/>
      <selection activeCell="O18" sqref="O18"/>
      <selection pane="bottomLeft" activeCell="A104" sqref="A104:L105"/>
    </sheetView>
  </sheetViews>
  <sheetFormatPr baseColWidth="10" defaultRowHeight="15" x14ac:dyDescent="0.25"/>
  <cols>
    <col min="1" max="1" width="13.42578125" style="5" bestFit="1" customWidth="1"/>
    <col min="2" max="2" width="10" bestFit="1" customWidth="1"/>
    <col min="3" max="5" width="0" hidden="1" customWidth="1"/>
    <col min="6" max="6" width="14" style="5" bestFit="1" customWidth="1"/>
    <col min="7" max="7" width="14.42578125" bestFit="1" customWidth="1"/>
    <col min="8" max="8" width="14.140625" hidden="1" customWidth="1"/>
    <col min="9" max="9" width="17.7109375" hidden="1" customWidth="1"/>
    <col min="10" max="10" width="16.5703125" hidden="1" customWidth="1"/>
    <col min="11" max="11" width="14.85546875" hidden="1" customWidth="1"/>
    <col min="12" max="12" width="15.5703125" bestFit="1" customWidth="1"/>
    <col min="13" max="13" width="14.5703125" customWidth="1"/>
  </cols>
  <sheetData>
    <row r="1" spans="1:12" hidden="1" x14ac:dyDescent="0.25">
      <c r="F1" s="6" t="s">
        <v>21</v>
      </c>
      <c r="I1" s="1" t="s">
        <v>20</v>
      </c>
      <c r="J1" s="1" t="s">
        <v>19</v>
      </c>
      <c r="K1" s="1" t="s">
        <v>31</v>
      </c>
      <c r="L1" s="2" t="s">
        <v>18</v>
      </c>
    </row>
    <row r="2" spans="1:12" hidden="1" x14ac:dyDescent="0.25">
      <c r="A2" s="6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6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</row>
    <row r="3" spans="1:12" s="7" customFormat="1" ht="45" x14ac:dyDescent="0.25">
      <c r="A3" s="7" t="s">
        <v>36</v>
      </c>
      <c r="B3" s="7" t="s">
        <v>37</v>
      </c>
      <c r="C3" s="7" t="s">
        <v>1</v>
      </c>
      <c r="D3" s="7" t="s">
        <v>2</v>
      </c>
      <c r="E3" s="7" t="s">
        <v>3</v>
      </c>
      <c r="F3" s="7" t="s">
        <v>24</v>
      </c>
      <c r="G3" s="7" t="s">
        <v>25</v>
      </c>
      <c r="H3" s="7" t="s">
        <v>4</v>
      </c>
      <c r="I3" s="7" t="s">
        <v>22</v>
      </c>
      <c r="J3" s="7" t="s">
        <v>23</v>
      </c>
      <c r="K3" s="7" t="s">
        <v>5</v>
      </c>
      <c r="L3" s="7" t="s">
        <v>38</v>
      </c>
    </row>
    <row r="4" spans="1:12" x14ac:dyDescent="0.25">
      <c r="A4" s="4">
        <v>461</v>
      </c>
      <c r="B4">
        <v>90</v>
      </c>
      <c r="C4" s="3">
        <v>391.3</v>
      </c>
      <c r="D4" s="3">
        <v>69.7</v>
      </c>
      <c r="E4" s="3">
        <v>131.43</v>
      </c>
      <c r="F4" s="4">
        <f t="shared" ref="F4:F24" si="0">+ROUND(C4*B4/100,2)</f>
        <v>352.17</v>
      </c>
      <c r="G4" s="3">
        <v>352.17</v>
      </c>
      <c r="H4" s="3">
        <v>0</v>
      </c>
      <c r="I4" s="3">
        <f t="shared" ref="I4:I24" si="1">G4+D4+E4-H4</f>
        <v>553.29999999999995</v>
      </c>
      <c r="J4" s="3">
        <f t="shared" ref="J4:J67" si="2">I4+I4/6</f>
        <v>645.51666666666665</v>
      </c>
      <c r="K4" s="3">
        <f>ROUND(37.5*4.33,2)</f>
        <v>162.38</v>
      </c>
      <c r="L4" s="3">
        <f t="shared" ref="L4:L24" si="3">+ROUND(J4/K4,2)</f>
        <v>3.98</v>
      </c>
    </row>
    <row r="5" spans="1:12" x14ac:dyDescent="0.25">
      <c r="A5" s="4">
        <v>501</v>
      </c>
      <c r="B5">
        <v>90</v>
      </c>
      <c r="C5" s="3">
        <v>425.25</v>
      </c>
      <c r="D5" s="3">
        <v>75.75</v>
      </c>
      <c r="E5" s="3">
        <v>142.83000000000001</v>
      </c>
      <c r="F5" s="4">
        <f t="shared" si="0"/>
        <v>382.73</v>
      </c>
      <c r="G5" s="3">
        <v>382.73</v>
      </c>
      <c r="H5" s="3">
        <v>0</v>
      </c>
      <c r="I5" s="3">
        <f t="shared" si="1"/>
        <v>601.31000000000006</v>
      </c>
      <c r="J5" s="3">
        <f t="shared" si="2"/>
        <v>701.52833333333342</v>
      </c>
      <c r="K5" s="3">
        <f t="shared" ref="K5:K68" si="4">ROUND(37.5*4.33,2)</f>
        <v>162.38</v>
      </c>
      <c r="L5" s="3">
        <f t="shared" si="3"/>
        <v>4.32</v>
      </c>
    </row>
    <row r="6" spans="1:12" x14ac:dyDescent="0.25">
      <c r="A6" s="4">
        <f>+A5+50</f>
        <v>551</v>
      </c>
      <c r="B6">
        <v>90</v>
      </c>
      <c r="C6" s="3">
        <v>467.69</v>
      </c>
      <c r="D6" s="3">
        <v>83.31</v>
      </c>
      <c r="E6" s="3">
        <v>157.09</v>
      </c>
      <c r="F6" s="4">
        <f t="shared" si="0"/>
        <v>420.92</v>
      </c>
      <c r="G6" s="3">
        <v>420.92</v>
      </c>
      <c r="H6" s="3">
        <v>0</v>
      </c>
      <c r="I6" s="3">
        <f t="shared" si="1"/>
        <v>661.32</v>
      </c>
      <c r="J6" s="3">
        <f t="shared" si="2"/>
        <v>771.54000000000008</v>
      </c>
      <c r="K6" s="3">
        <f t="shared" si="4"/>
        <v>162.38</v>
      </c>
      <c r="L6" s="3">
        <f t="shared" si="3"/>
        <v>4.75</v>
      </c>
    </row>
    <row r="7" spans="1:12" x14ac:dyDescent="0.25">
      <c r="A7" s="4">
        <f t="shared" ref="A7:A70" si="5">+A6+50</f>
        <v>601</v>
      </c>
      <c r="B7">
        <v>90</v>
      </c>
      <c r="C7" s="3">
        <v>510.13</v>
      </c>
      <c r="D7" s="3">
        <v>90.87</v>
      </c>
      <c r="E7" s="3">
        <v>171.34</v>
      </c>
      <c r="F7" s="4">
        <f t="shared" si="0"/>
        <v>459.12</v>
      </c>
      <c r="G7" s="3">
        <v>459.12</v>
      </c>
      <c r="H7" s="3">
        <v>0</v>
      </c>
      <c r="I7" s="3">
        <f t="shared" si="1"/>
        <v>721.33</v>
      </c>
      <c r="J7" s="3">
        <f t="shared" si="2"/>
        <v>841.55166666666673</v>
      </c>
      <c r="K7" s="3">
        <f t="shared" si="4"/>
        <v>162.38</v>
      </c>
      <c r="L7" s="3">
        <f t="shared" si="3"/>
        <v>5.18</v>
      </c>
    </row>
    <row r="8" spans="1:12" x14ac:dyDescent="0.25">
      <c r="A8" s="4">
        <f t="shared" si="5"/>
        <v>651</v>
      </c>
      <c r="B8">
        <v>90</v>
      </c>
      <c r="C8" s="3">
        <v>552.57000000000005</v>
      </c>
      <c r="D8" s="3">
        <v>98.43</v>
      </c>
      <c r="E8" s="3">
        <v>185.6</v>
      </c>
      <c r="F8" s="4">
        <f t="shared" si="0"/>
        <v>497.31</v>
      </c>
      <c r="G8" s="3">
        <v>585.9</v>
      </c>
      <c r="H8" s="3">
        <v>88.59</v>
      </c>
      <c r="I8" s="3">
        <f t="shared" si="1"/>
        <v>781.33999999999992</v>
      </c>
      <c r="J8" s="3">
        <f t="shared" si="2"/>
        <v>911.56333333333328</v>
      </c>
      <c r="K8" s="3">
        <f t="shared" si="4"/>
        <v>162.38</v>
      </c>
      <c r="L8" s="3">
        <f t="shared" si="3"/>
        <v>5.61</v>
      </c>
    </row>
    <row r="9" spans="1:12" x14ac:dyDescent="0.25">
      <c r="A9" s="4">
        <f t="shared" si="5"/>
        <v>701</v>
      </c>
      <c r="B9">
        <v>90</v>
      </c>
      <c r="C9" s="3">
        <v>595.01</v>
      </c>
      <c r="D9" s="3">
        <v>105.99</v>
      </c>
      <c r="E9" s="3">
        <v>199.85</v>
      </c>
      <c r="F9" s="4">
        <f t="shared" si="0"/>
        <v>535.51</v>
      </c>
      <c r="G9" s="3">
        <v>630.9</v>
      </c>
      <c r="H9" s="3">
        <v>95.39</v>
      </c>
      <c r="I9" s="3">
        <f t="shared" si="1"/>
        <v>841.35</v>
      </c>
      <c r="J9" s="3">
        <f t="shared" si="2"/>
        <v>981.57500000000005</v>
      </c>
      <c r="K9" s="3">
        <f t="shared" si="4"/>
        <v>162.38</v>
      </c>
      <c r="L9" s="3">
        <f t="shared" si="3"/>
        <v>6.04</v>
      </c>
    </row>
    <row r="10" spans="1:12" x14ac:dyDescent="0.25">
      <c r="A10" s="4">
        <f t="shared" si="5"/>
        <v>751</v>
      </c>
      <c r="B10">
        <v>90</v>
      </c>
      <c r="C10" s="3">
        <v>637.45000000000005</v>
      </c>
      <c r="D10" s="3">
        <v>113.55</v>
      </c>
      <c r="E10" s="3">
        <v>214.11</v>
      </c>
      <c r="F10" s="4">
        <f t="shared" si="0"/>
        <v>573.71</v>
      </c>
      <c r="G10" s="3">
        <v>675.91</v>
      </c>
      <c r="H10" s="3">
        <v>102.2</v>
      </c>
      <c r="I10" s="3">
        <f t="shared" si="1"/>
        <v>901.36999999999989</v>
      </c>
      <c r="J10" s="3">
        <f t="shared" si="2"/>
        <v>1051.5983333333331</v>
      </c>
      <c r="K10" s="3">
        <f t="shared" si="4"/>
        <v>162.38</v>
      </c>
      <c r="L10" s="3">
        <f t="shared" si="3"/>
        <v>6.48</v>
      </c>
    </row>
    <row r="11" spans="1:12" x14ac:dyDescent="0.25">
      <c r="A11" s="4">
        <f t="shared" si="5"/>
        <v>801</v>
      </c>
      <c r="B11">
        <v>90</v>
      </c>
      <c r="C11" s="3">
        <v>679.89</v>
      </c>
      <c r="D11" s="3">
        <v>121.11</v>
      </c>
      <c r="E11" s="3">
        <v>228.36</v>
      </c>
      <c r="F11" s="4">
        <f t="shared" si="0"/>
        <v>611.9</v>
      </c>
      <c r="G11" s="3">
        <v>720.9</v>
      </c>
      <c r="H11" s="3">
        <v>109</v>
      </c>
      <c r="I11" s="3">
        <f t="shared" si="1"/>
        <v>961.36999999999989</v>
      </c>
      <c r="J11" s="3">
        <f t="shared" si="2"/>
        <v>1121.5983333333331</v>
      </c>
      <c r="K11" s="3">
        <f t="shared" si="4"/>
        <v>162.38</v>
      </c>
      <c r="L11" s="3">
        <f t="shared" si="3"/>
        <v>6.91</v>
      </c>
    </row>
    <row r="12" spans="1:12" x14ac:dyDescent="0.25">
      <c r="A12" s="4">
        <f t="shared" si="5"/>
        <v>851</v>
      </c>
      <c r="B12">
        <v>90</v>
      </c>
      <c r="C12" s="3">
        <v>722.33</v>
      </c>
      <c r="D12" s="3">
        <v>128.66999999999999</v>
      </c>
      <c r="E12" s="3">
        <v>242.62</v>
      </c>
      <c r="F12" s="4">
        <f t="shared" si="0"/>
        <v>650.1</v>
      </c>
      <c r="G12" s="3">
        <v>765.9</v>
      </c>
      <c r="H12" s="3">
        <v>115.8</v>
      </c>
      <c r="I12" s="3">
        <f t="shared" si="1"/>
        <v>1021.3900000000001</v>
      </c>
      <c r="J12" s="3">
        <f t="shared" si="2"/>
        <v>1191.6216666666669</v>
      </c>
      <c r="K12" s="3">
        <f t="shared" si="4"/>
        <v>162.38</v>
      </c>
      <c r="L12" s="3">
        <f t="shared" si="3"/>
        <v>7.34</v>
      </c>
    </row>
    <row r="13" spans="1:12" x14ac:dyDescent="0.25">
      <c r="A13" s="4">
        <f t="shared" si="5"/>
        <v>901</v>
      </c>
      <c r="B13">
        <v>90</v>
      </c>
      <c r="C13" s="3">
        <v>764.77</v>
      </c>
      <c r="D13" s="3">
        <v>136.22999999999999</v>
      </c>
      <c r="E13" s="3">
        <v>256.87</v>
      </c>
      <c r="F13" s="4">
        <f t="shared" si="0"/>
        <v>688.29</v>
      </c>
      <c r="G13" s="3">
        <v>810.9</v>
      </c>
      <c r="H13" s="3">
        <v>122.61</v>
      </c>
      <c r="I13" s="3">
        <f t="shared" si="1"/>
        <v>1081.3900000000001</v>
      </c>
      <c r="J13" s="3">
        <f t="shared" si="2"/>
        <v>1261.6216666666669</v>
      </c>
      <c r="K13" s="3">
        <f t="shared" si="4"/>
        <v>162.38</v>
      </c>
      <c r="L13" s="3">
        <f t="shared" si="3"/>
        <v>7.77</v>
      </c>
    </row>
    <row r="14" spans="1:12" x14ac:dyDescent="0.25">
      <c r="A14" s="4">
        <f t="shared" si="5"/>
        <v>951</v>
      </c>
      <c r="B14">
        <v>90</v>
      </c>
      <c r="C14" s="3">
        <v>807.21</v>
      </c>
      <c r="D14" s="3">
        <v>143.79</v>
      </c>
      <c r="E14" s="3">
        <v>271.13</v>
      </c>
      <c r="F14" s="4">
        <f t="shared" si="0"/>
        <v>726.49</v>
      </c>
      <c r="G14" s="3">
        <v>855.9</v>
      </c>
      <c r="H14" s="3">
        <v>129.41</v>
      </c>
      <c r="I14" s="3">
        <f t="shared" si="1"/>
        <v>1141.4099999999999</v>
      </c>
      <c r="J14" s="3">
        <f t="shared" si="2"/>
        <v>1331.6449999999998</v>
      </c>
      <c r="K14" s="3">
        <f t="shared" si="4"/>
        <v>162.38</v>
      </c>
      <c r="L14" s="3">
        <f t="shared" si="3"/>
        <v>8.1999999999999993</v>
      </c>
    </row>
    <row r="15" spans="1:12" x14ac:dyDescent="0.25">
      <c r="A15" s="4">
        <f t="shared" si="5"/>
        <v>1001</v>
      </c>
      <c r="B15">
        <v>90</v>
      </c>
      <c r="C15" s="3">
        <v>849.65</v>
      </c>
      <c r="D15" s="3">
        <v>151.35</v>
      </c>
      <c r="E15" s="3">
        <v>285.38</v>
      </c>
      <c r="F15" s="4">
        <f t="shared" si="0"/>
        <v>764.69</v>
      </c>
      <c r="G15" s="3">
        <v>900.91</v>
      </c>
      <c r="H15" s="3">
        <v>136.22</v>
      </c>
      <c r="I15" s="3">
        <f t="shared" si="1"/>
        <v>1201.4199999999998</v>
      </c>
      <c r="J15" s="3">
        <f t="shared" si="2"/>
        <v>1401.6566666666665</v>
      </c>
      <c r="K15" s="3">
        <f t="shared" si="4"/>
        <v>162.38</v>
      </c>
      <c r="L15" s="3">
        <f t="shared" si="3"/>
        <v>8.6300000000000008</v>
      </c>
    </row>
    <row r="16" spans="1:12" x14ac:dyDescent="0.25">
      <c r="A16" s="4">
        <f t="shared" si="5"/>
        <v>1051</v>
      </c>
      <c r="B16">
        <v>90</v>
      </c>
      <c r="C16" s="3">
        <v>892.09</v>
      </c>
      <c r="D16" s="3">
        <v>158.91</v>
      </c>
      <c r="E16" s="3">
        <v>299.64</v>
      </c>
      <c r="F16" s="4">
        <f t="shared" si="0"/>
        <v>802.88</v>
      </c>
      <c r="G16" s="3">
        <v>945.9</v>
      </c>
      <c r="H16" s="3">
        <v>143.02000000000001</v>
      </c>
      <c r="I16" s="3">
        <f t="shared" si="1"/>
        <v>1261.4299999999998</v>
      </c>
      <c r="J16" s="3">
        <f t="shared" si="2"/>
        <v>1471.6683333333331</v>
      </c>
      <c r="K16" s="3">
        <f t="shared" si="4"/>
        <v>162.38</v>
      </c>
      <c r="L16" s="3">
        <f t="shared" si="3"/>
        <v>9.06</v>
      </c>
    </row>
    <row r="17" spans="1:12" x14ac:dyDescent="0.25">
      <c r="A17" s="4">
        <f t="shared" si="5"/>
        <v>1101</v>
      </c>
      <c r="B17">
        <v>90</v>
      </c>
      <c r="C17" s="3">
        <v>934.53</v>
      </c>
      <c r="D17" s="3">
        <v>166.47</v>
      </c>
      <c r="E17" s="3">
        <v>313.89</v>
      </c>
      <c r="F17" s="4">
        <f t="shared" si="0"/>
        <v>841.08</v>
      </c>
      <c r="G17" s="3">
        <v>990.9</v>
      </c>
      <c r="H17" s="3">
        <v>149.82</v>
      </c>
      <c r="I17" s="3">
        <f t="shared" si="1"/>
        <v>1321.4399999999998</v>
      </c>
      <c r="J17" s="3">
        <f t="shared" si="2"/>
        <v>1541.6799999999998</v>
      </c>
      <c r="K17" s="3">
        <f t="shared" si="4"/>
        <v>162.38</v>
      </c>
      <c r="L17" s="3">
        <f t="shared" si="3"/>
        <v>9.49</v>
      </c>
    </row>
    <row r="18" spans="1:12" x14ac:dyDescent="0.25">
      <c r="A18" s="4">
        <f t="shared" si="5"/>
        <v>1151</v>
      </c>
      <c r="B18">
        <v>90</v>
      </c>
      <c r="C18" s="3">
        <v>976.97</v>
      </c>
      <c r="D18" s="3">
        <v>174.03</v>
      </c>
      <c r="E18" s="3">
        <v>328.15</v>
      </c>
      <c r="F18" s="4">
        <f t="shared" si="0"/>
        <v>879.27</v>
      </c>
      <c r="G18" s="3">
        <v>1035.9000000000001</v>
      </c>
      <c r="H18" s="3">
        <v>156.63</v>
      </c>
      <c r="I18" s="3">
        <f t="shared" si="1"/>
        <v>1381.4499999999998</v>
      </c>
      <c r="J18" s="3">
        <f t="shared" si="2"/>
        <v>1611.6916666666664</v>
      </c>
      <c r="K18" s="3">
        <f t="shared" si="4"/>
        <v>162.38</v>
      </c>
      <c r="L18" s="3">
        <f t="shared" si="3"/>
        <v>9.93</v>
      </c>
    </row>
    <row r="19" spans="1:12" x14ac:dyDescent="0.25">
      <c r="A19" s="4">
        <f t="shared" si="5"/>
        <v>1201</v>
      </c>
      <c r="B19">
        <v>90</v>
      </c>
      <c r="C19" s="3">
        <v>1019.41</v>
      </c>
      <c r="D19" s="3">
        <v>181.59</v>
      </c>
      <c r="E19" s="3">
        <v>342.4</v>
      </c>
      <c r="F19" s="4">
        <f t="shared" si="0"/>
        <v>917.47</v>
      </c>
      <c r="G19" s="3">
        <v>1080.9000000000001</v>
      </c>
      <c r="H19" s="3">
        <v>163.43</v>
      </c>
      <c r="I19" s="3">
        <f t="shared" si="1"/>
        <v>1441.4599999999998</v>
      </c>
      <c r="J19" s="3">
        <f t="shared" si="2"/>
        <v>1681.7033333333331</v>
      </c>
      <c r="K19" s="3">
        <f t="shared" si="4"/>
        <v>162.38</v>
      </c>
      <c r="L19" s="3">
        <f t="shared" si="3"/>
        <v>10.36</v>
      </c>
    </row>
    <row r="20" spans="1:12" x14ac:dyDescent="0.25">
      <c r="A20" s="4">
        <f t="shared" si="5"/>
        <v>1251</v>
      </c>
      <c r="B20">
        <v>90</v>
      </c>
      <c r="C20" s="3">
        <v>1061.8499999999999</v>
      </c>
      <c r="D20" s="3">
        <v>189.15</v>
      </c>
      <c r="E20" s="3">
        <v>356.66</v>
      </c>
      <c r="F20" s="4">
        <f t="shared" si="0"/>
        <v>955.67</v>
      </c>
      <c r="G20" s="3">
        <v>1125.9100000000001</v>
      </c>
      <c r="H20" s="3">
        <v>170.24</v>
      </c>
      <c r="I20" s="3">
        <f t="shared" si="1"/>
        <v>1501.4800000000002</v>
      </c>
      <c r="J20" s="3">
        <f t="shared" si="2"/>
        <v>1751.7266666666669</v>
      </c>
      <c r="K20" s="3">
        <f t="shared" si="4"/>
        <v>162.38</v>
      </c>
      <c r="L20" s="3">
        <f t="shared" si="3"/>
        <v>10.79</v>
      </c>
    </row>
    <row r="21" spans="1:12" x14ac:dyDescent="0.25">
      <c r="A21" s="4">
        <f t="shared" si="5"/>
        <v>1301</v>
      </c>
      <c r="B21">
        <v>90</v>
      </c>
      <c r="C21" s="3">
        <v>1094.72</v>
      </c>
      <c r="D21" s="3">
        <v>196.71</v>
      </c>
      <c r="E21" s="3">
        <v>370.91</v>
      </c>
      <c r="F21" s="4">
        <f t="shared" si="0"/>
        <v>985.25</v>
      </c>
      <c r="G21" s="3">
        <v>1160.76</v>
      </c>
      <c r="H21" s="3">
        <v>175.51</v>
      </c>
      <c r="I21" s="3">
        <f t="shared" si="1"/>
        <v>1552.8700000000001</v>
      </c>
      <c r="J21" s="3">
        <f t="shared" si="2"/>
        <v>1811.6816666666668</v>
      </c>
      <c r="K21" s="3">
        <f t="shared" si="4"/>
        <v>162.38</v>
      </c>
      <c r="L21" s="3">
        <f t="shared" si="3"/>
        <v>11.16</v>
      </c>
    </row>
    <row r="22" spans="1:12" x14ac:dyDescent="0.25">
      <c r="A22" s="4">
        <f t="shared" si="5"/>
        <v>1351</v>
      </c>
      <c r="B22">
        <v>90</v>
      </c>
      <c r="C22" s="3">
        <v>1126.55</v>
      </c>
      <c r="D22" s="3">
        <v>204.27</v>
      </c>
      <c r="E22" s="3">
        <v>385.17</v>
      </c>
      <c r="F22" s="4">
        <f t="shared" si="0"/>
        <v>1013.9</v>
      </c>
      <c r="G22" s="3">
        <v>1194.51</v>
      </c>
      <c r="H22" s="3">
        <v>180.61</v>
      </c>
      <c r="I22" s="3">
        <f t="shared" si="1"/>
        <v>1603.3400000000001</v>
      </c>
      <c r="J22" s="3">
        <f t="shared" si="2"/>
        <v>1870.5633333333335</v>
      </c>
      <c r="K22" s="3">
        <f t="shared" si="4"/>
        <v>162.38</v>
      </c>
      <c r="L22" s="3">
        <f t="shared" si="3"/>
        <v>11.52</v>
      </c>
    </row>
    <row r="23" spans="1:12" x14ac:dyDescent="0.25">
      <c r="A23" s="4">
        <f t="shared" si="5"/>
        <v>1401</v>
      </c>
      <c r="B23">
        <v>90</v>
      </c>
      <c r="C23" s="3">
        <v>1158.3800000000001</v>
      </c>
      <c r="D23" s="3">
        <v>211.83</v>
      </c>
      <c r="E23" s="3">
        <v>399.42</v>
      </c>
      <c r="F23" s="4">
        <f t="shared" si="0"/>
        <v>1042.54</v>
      </c>
      <c r="G23" s="3">
        <v>1228.25</v>
      </c>
      <c r="H23" s="3">
        <v>185.71</v>
      </c>
      <c r="I23" s="3">
        <f t="shared" si="1"/>
        <v>1653.79</v>
      </c>
      <c r="J23" s="3">
        <f t="shared" si="2"/>
        <v>1929.4216666666666</v>
      </c>
      <c r="K23" s="3">
        <f t="shared" si="4"/>
        <v>162.38</v>
      </c>
      <c r="L23" s="3">
        <f t="shared" si="3"/>
        <v>11.88</v>
      </c>
    </row>
    <row r="24" spans="1:12" x14ac:dyDescent="0.25">
      <c r="A24" s="4">
        <f t="shared" si="5"/>
        <v>1451</v>
      </c>
      <c r="B24">
        <v>90</v>
      </c>
      <c r="C24" s="3">
        <v>1190.21</v>
      </c>
      <c r="D24" s="3">
        <v>219.39</v>
      </c>
      <c r="E24" s="3">
        <v>413.68</v>
      </c>
      <c r="F24" s="4">
        <f t="shared" si="0"/>
        <v>1071.19</v>
      </c>
      <c r="G24" s="3">
        <v>1264.04</v>
      </c>
      <c r="H24" s="3">
        <v>191.12</v>
      </c>
      <c r="I24" s="3">
        <f t="shared" si="1"/>
        <v>1705.9899999999998</v>
      </c>
      <c r="J24" s="3">
        <f t="shared" si="2"/>
        <v>1990.3216666666665</v>
      </c>
      <c r="K24" s="3">
        <f t="shared" si="4"/>
        <v>162.38</v>
      </c>
      <c r="L24" s="3">
        <f t="shared" si="3"/>
        <v>12.26</v>
      </c>
    </row>
    <row r="25" spans="1:12" x14ac:dyDescent="0.25">
      <c r="A25" s="4">
        <f t="shared" si="5"/>
        <v>1501</v>
      </c>
      <c r="B25">
        <v>90</v>
      </c>
      <c r="C25" s="4">
        <v>1222.04</v>
      </c>
      <c r="D25" s="4">
        <v>226.95</v>
      </c>
      <c r="E25" s="4">
        <v>427.93</v>
      </c>
      <c r="F25" s="4">
        <f>+ROUND(C25*B25/100,2)</f>
        <v>1099.8399999999999</v>
      </c>
      <c r="G25" s="4">
        <v>1309.05</v>
      </c>
      <c r="H25" s="4">
        <v>197.93</v>
      </c>
      <c r="I25" s="3">
        <f>G25+D25+E25-H25</f>
        <v>1766</v>
      </c>
      <c r="J25" s="3">
        <f>I25+I25/6</f>
        <v>2060.3333333333335</v>
      </c>
      <c r="K25" s="3">
        <f t="shared" si="4"/>
        <v>162.38</v>
      </c>
      <c r="L25" s="3">
        <f>+ROUND(J25/K25,2)</f>
        <v>12.69</v>
      </c>
    </row>
    <row r="26" spans="1:12" x14ac:dyDescent="0.25">
      <c r="A26" s="4">
        <f t="shared" si="5"/>
        <v>1551</v>
      </c>
      <c r="B26">
        <v>90</v>
      </c>
      <c r="C26" s="3">
        <v>1253.8699999999999</v>
      </c>
      <c r="D26" s="3">
        <v>234.51</v>
      </c>
      <c r="E26" s="3">
        <v>442.19</v>
      </c>
      <c r="F26" s="4">
        <f t="shared" ref="F26:F89" si="6">+ROUND(C26*B26/100,2)</f>
        <v>1128.48</v>
      </c>
      <c r="G26" s="3">
        <v>1354.04</v>
      </c>
      <c r="H26" s="3">
        <v>204.73</v>
      </c>
      <c r="I26" s="3">
        <f t="shared" ref="I26:I89" si="7">G26+D26+E26-H26</f>
        <v>1826.01</v>
      </c>
      <c r="J26" s="3">
        <f t="shared" si="2"/>
        <v>2130.3449999999998</v>
      </c>
      <c r="K26" s="3">
        <f t="shared" si="4"/>
        <v>162.38</v>
      </c>
      <c r="L26" s="3">
        <f t="shared" ref="L26:L89" si="8">+ROUND(J26/K26,2)</f>
        <v>13.12</v>
      </c>
    </row>
    <row r="27" spans="1:12" x14ac:dyDescent="0.25">
      <c r="A27" s="4">
        <f t="shared" si="5"/>
        <v>1601</v>
      </c>
      <c r="B27">
        <v>90</v>
      </c>
      <c r="C27" s="3">
        <v>1285.7</v>
      </c>
      <c r="D27" s="3">
        <v>242.07</v>
      </c>
      <c r="E27" s="3">
        <v>456.44</v>
      </c>
      <c r="F27" s="4">
        <f t="shared" si="6"/>
        <v>1157.1300000000001</v>
      </c>
      <c r="G27" s="3">
        <v>1399.05</v>
      </c>
      <c r="H27" s="3">
        <v>211.54</v>
      </c>
      <c r="I27" s="3">
        <f t="shared" si="7"/>
        <v>1886.02</v>
      </c>
      <c r="J27" s="3">
        <f t="shared" si="2"/>
        <v>2200.3566666666666</v>
      </c>
      <c r="K27" s="3">
        <f t="shared" si="4"/>
        <v>162.38</v>
      </c>
      <c r="L27" s="3">
        <f t="shared" si="8"/>
        <v>13.55</v>
      </c>
    </row>
    <row r="28" spans="1:12" x14ac:dyDescent="0.25">
      <c r="A28" s="4">
        <f t="shared" si="5"/>
        <v>1651</v>
      </c>
      <c r="B28">
        <v>90</v>
      </c>
      <c r="C28" s="3">
        <v>1317.53</v>
      </c>
      <c r="D28" s="3">
        <v>249.63</v>
      </c>
      <c r="E28" s="3">
        <v>470.7</v>
      </c>
      <c r="F28" s="4">
        <f t="shared" si="6"/>
        <v>1185.78</v>
      </c>
      <c r="G28" s="3">
        <v>1444.05</v>
      </c>
      <c r="H28" s="3">
        <v>218.34</v>
      </c>
      <c r="I28" s="3">
        <f t="shared" si="7"/>
        <v>1946.0399999999997</v>
      </c>
      <c r="J28" s="3">
        <f t="shared" si="2"/>
        <v>2270.3799999999997</v>
      </c>
      <c r="K28" s="3">
        <f t="shared" si="4"/>
        <v>162.38</v>
      </c>
      <c r="L28" s="3">
        <f t="shared" si="8"/>
        <v>13.98</v>
      </c>
    </row>
    <row r="29" spans="1:12" x14ac:dyDescent="0.25">
      <c r="A29" s="4">
        <f t="shared" si="5"/>
        <v>1701</v>
      </c>
      <c r="B29">
        <v>85</v>
      </c>
      <c r="C29" s="3">
        <v>1349.36</v>
      </c>
      <c r="D29" s="3">
        <v>257.19</v>
      </c>
      <c r="E29" s="3">
        <v>484.95</v>
      </c>
      <c r="F29" s="4">
        <f t="shared" si="6"/>
        <v>1146.96</v>
      </c>
      <c r="G29" s="3">
        <v>1383.07</v>
      </c>
      <c r="H29" s="3">
        <v>209.12</v>
      </c>
      <c r="I29" s="3">
        <f t="shared" si="7"/>
        <v>1916.0900000000001</v>
      </c>
      <c r="J29" s="3">
        <f t="shared" si="2"/>
        <v>2235.4383333333335</v>
      </c>
      <c r="K29" s="3">
        <f t="shared" si="4"/>
        <v>162.38</v>
      </c>
      <c r="L29" s="3">
        <f t="shared" si="8"/>
        <v>13.77</v>
      </c>
    </row>
    <row r="30" spans="1:12" x14ac:dyDescent="0.25">
      <c r="A30" s="4">
        <f t="shared" si="5"/>
        <v>1751</v>
      </c>
      <c r="B30">
        <v>85</v>
      </c>
      <c r="C30" s="3">
        <v>1368.06</v>
      </c>
      <c r="D30" s="3">
        <v>282.26</v>
      </c>
      <c r="E30" s="3">
        <v>499.21</v>
      </c>
      <c r="F30" s="4">
        <f t="shared" si="6"/>
        <v>1162.8499999999999</v>
      </c>
      <c r="G30" s="3">
        <v>1408.02</v>
      </c>
      <c r="H30" s="3">
        <v>212.89</v>
      </c>
      <c r="I30" s="3">
        <f t="shared" si="7"/>
        <v>1976.6</v>
      </c>
      <c r="J30" s="3">
        <f t="shared" si="2"/>
        <v>2306.0333333333333</v>
      </c>
      <c r="K30" s="3">
        <f t="shared" si="4"/>
        <v>162.38</v>
      </c>
      <c r="L30" s="3">
        <f t="shared" si="8"/>
        <v>14.2</v>
      </c>
    </row>
    <row r="31" spans="1:12" x14ac:dyDescent="0.25">
      <c r="A31" s="4">
        <f t="shared" si="5"/>
        <v>1801</v>
      </c>
      <c r="B31">
        <v>85</v>
      </c>
      <c r="C31" s="3">
        <v>1399.51</v>
      </c>
      <c r="D31" s="3">
        <v>290.32</v>
      </c>
      <c r="E31" s="3">
        <v>513.46</v>
      </c>
      <c r="F31" s="4">
        <f t="shared" si="6"/>
        <v>1189.58</v>
      </c>
      <c r="G31" s="3">
        <v>1450.01</v>
      </c>
      <c r="H31" s="3">
        <v>219.24</v>
      </c>
      <c r="I31" s="3">
        <f t="shared" si="7"/>
        <v>2034.55</v>
      </c>
      <c r="J31" s="3">
        <f t="shared" si="2"/>
        <v>2373.6416666666664</v>
      </c>
      <c r="K31" s="3">
        <f t="shared" si="4"/>
        <v>162.38</v>
      </c>
      <c r="L31" s="3">
        <f t="shared" si="8"/>
        <v>14.62</v>
      </c>
    </row>
    <row r="32" spans="1:12" x14ac:dyDescent="0.25">
      <c r="A32" s="4">
        <f t="shared" si="5"/>
        <v>1851</v>
      </c>
      <c r="B32">
        <v>85</v>
      </c>
      <c r="C32" s="3">
        <v>1427.3</v>
      </c>
      <c r="D32" s="3">
        <v>298.38</v>
      </c>
      <c r="E32" s="3">
        <v>527.72</v>
      </c>
      <c r="F32" s="4">
        <f t="shared" si="6"/>
        <v>1213.21</v>
      </c>
      <c r="G32" s="3">
        <v>1487.13</v>
      </c>
      <c r="H32" s="3">
        <v>224.85</v>
      </c>
      <c r="I32" s="3">
        <f t="shared" si="7"/>
        <v>2088.3800000000006</v>
      </c>
      <c r="J32" s="3">
        <f t="shared" si="2"/>
        <v>2436.4433333333341</v>
      </c>
      <c r="K32" s="3">
        <f t="shared" si="4"/>
        <v>162.38</v>
      </c>
      <c r="L32" s="3">
        <f t="shared" si="8"/>
        <v>15</v>
      </c>
    </row>
    <row r="33" spans="1:12" x14ac:dyDescent="0.25">
      <c r="A33" s="4">
        <f t="shared" si="5"/>
        <v>1901</v>
      </c>
      <c r="B33">
        <v>85</v>
      </c>
      <c r="C33" s="3">
        <v>1442.21</v>
      </c>
      <c r="D33" s="3">
        <v>325.45</v>
      </c>
      <c r="E33" s="3">
        <v>541.97</v>
      </c>
      <c r="F33" s="4">
        <f t="shared" si="6"/>
        <v>1225.8800000000001</v>
      </c>
      <c r="G33" s="3">
        <v>1507.03</v>
      </c>
      <c r="H33" s="3">
        <v>227.86</v>
      </c>
      <c r="I33" s="3">
        <f t="shared" si="7"/>
        <v>2146.5899999999997</v>
      </c>
      <c r="J33" s="3">
        <f t="shared" si="2"/>
        <v>2504.3549999999996</v>
      </c>
      <c r="K33" s="3">
        <f t="shared" si="4"/>
        <v>162.38</v>
      </c>
      <c r="L33" s="3">
        <f t="shared" si="8"/>
        <v>15.42</v>
      </c>
    </row>
    <row r="34" spans="1:12" x14ac:dyDescent="0.25">
      <c r="A34" s="4">
        <f t="shared" si="5"/>
        <v>1951</v>
      </c>
      <c r="B34">
        <v>85</v>
      </c>
      <c r="C34" s="3">
        <v>1469.14</v>
      </c>
      <c r="D34" s="3">
        <v>334.01</v>
      </c>
      <c r="E34" s="3">
        <v>556.23</v>
      </c>
      <c r="F34" s="4">
        <f t="shared" si="6"/>
        <v>1248.77</v>
      </c>
      <c r="G34" s="3">
        <v>1542.99</v>
      </c>
      <c r="H34" s="3">
        <v>233.3</v>
      </c>
      <c r="I34" s="3">
        <f t="shared" si="7"/>
        <v>2199.9299999999998</v>
      </c>
      <c r="J34" s="3">
        <f t="shared" si="2"/>
        <v>2566.585</v>
      </c>
      <c r="K34" s="3">
        <f t="shared" si="4"/>
        <v>162.38</v>
      </c>
      <c r="L34" s="3">
        <f t="shared" si="8"/>
        <v>15.81</v>
      </c>
    </row>
    <row r="35" spans="1:12" x14ac:dyDescent="0.25">
      <c r="A35" s="4">
        <f t="shared" si="5"/>
        <v>2001</v>
      </c>
      <c r="B35">
        <v>85</v>
      </c>
      <c r="C35" s="3">
        <v>1496.08</v>
      </c>
      <c r="D35" s="3">
        <v>342.57</v>
      </c>
      <c r="E35" s="3">
        <v>570.48</v>
      </c>
      <c r="F35" s="4">
        <f t="shared" si="6"/>
        <v>1271.67</v>
      </c>
      <c r="G35" s="3">
        <v>1578.97</v>
      </c>
      <c r="H35" s="3">
        <v>238.74</v>
      </c>
      <c r="I35" s="3">
        <f t="shared" si="7"/>
        <v>2253.2799999999997</v>
      </c>
      <c r="J35" s="3">
        <f t="shared" si="2"/>
        <v>2628.8266666666664</v>
      </c>
      <c r="K35" s="3">
        <f t="shared" si="4"/>
        <v>162.38</v>
      </c>
      <c r="L35" s="3">
        <f t="shared" si="8"/>
        <v>16.190000000000001</v>
      </c>
    </row>
    <row r="36" spans="1:12" x14ac:dyDescent="0.25">
      <c r="A36" s="4">
        <f t="shared" si="5"/>
        <v>2051</v>
      </c>
      <c r="B36">
        <v>85</v>
      </c>
      <c r="C36" s="3">
        <v>1509.68</v>
      </c>
      <c r="D36" s="3">
        <v>371.64</v>
      </c>
      <c r="E36" s="3">
        <v>584.74</v>
      </c>
      <c r="F36" s="4">
        <f t="shared" si="6"/>
        <v>1283.23</v>
      </c>
      <c r="G36" s="3">
        <v>1597.12</v>
      </c>
      <c r="H36" s="3">
        <v>241.48</v>
      </c>
      <c r="I36" s="3">
        <f t="shared" si="7"/>
        <v>2312.02</v>
      </c>
      <c r="J36" s="3">
        <f t="shared" si="2"/>
        <v>2697.3566666666666</v>
      </c>
      <c r="K36" s="3">
        <f t="shared" si="4"/>
        <v>162.38</v>
      </c>
      <c r="L36" s="3">
        <f t="shared" si="8"/>
        <v>16.61</v>
      </c>
    </row>
    <row r="37" spans="1:12" x14ac:dyDescent="0.25">
      <c r="A37" s="4">
        <f t="shared" si="5"/>
        <v>2101</v>
      </c>
      <c r="B37">
        <v>85</v>
      </c>
      <c r="C37" s="3">
        <v>1536.3</v>
      </c>
      <c r="D37" s="3">
        <v>380.7</v>
      </c>
      <c r="E37" s="3">
        <v>598.99</v>
      </c>
      <c r="F37" s="4">
        <f t="shared" si="6"/>
        <v>1305.8599999999999</v>
      </c>
      <c r="G37" s="3">
        <v>1632.67</v>
      </c>
      <c r="H37" s="3">
        <v>246.86</v>
      </c>
      <c r="I37" s="3">
        <f t="shared" si="7"/>
        <v>2365.5</v>
      </c>
      <c r="J37" s="3">
        <f t="shared" si="2"/>
        <v>2759.75</v>
      </c>
      <c r="K37" s="3">
        <f t="shared" si="4"/>
        <v>162.38</v>
      </c>
      <c r="L37" s="3">
        <f t="shared" si="8"/>
        <v>17</v>
      </c>
    </row>
    <row r="38" spans="1:12" x14ac:dyDescent="0.25">
      <c r="A38" s="4">
        <f t="shared" si="5"/>
        <v>2151</v>
      </c>
      <c r="B38">
        <v>85</v>
      </c>
      <c r="C38" s="3">
        <v>1562.91</v>
      </c>
      <c r="D38" s="3">
        <v>389.76</v>
      </c>
      <c r="E38" s="3">
        <v>613.25</v>
      </c>
      <c r="F38" s="4">
        <f t="shared" si="6"/>
        <v>1328.47</v>
      </c>
      <c r="G38" s="3">
        <v>1668.19</v>
      </c>
      <c r="H38" s="3">
        <v>252.23</v>
      </c>
      <c r="I38" s="3">
        <f t="shared" si="7"/>
        <v>2418.9699999999998</v>
      </c>
      <c r="J38" s="3">
        <f t="shared" si="2"/>
        <v>2822.1316666666662</v>
      </c>
      <c r="K38" s="3">
        <f t="shared" si="4"/>
        <v>162.38</v>
      </c>
      <c r="L38" s="3">
        <f t="shared" si="8"/>
        <v>17.38</v>
      </c>
    </row>
    <row r="39" spans="1:12" x14ac:dyDescent="0.25">
      <c r="A39" s="4">
        <f t="shared" si="5"/>
        <v>2201</v>
      </c>
      <c r="B39">
        <v>85</v>
      </c>
      <c r="C39" s="3">
        <v>1589.52</v>
      </c>
      <c r="D39" s="3">
        <v>398.82</v>
      </c>
      <c r="E39" s="3">
        <v>627.5</v>
      </c>
      <c r="F39" s="4">
        <f t="shared" si="6"/>
        <v>1351.09</v>
      </c>
      <c r="G39" s="3">
        <v>1703.72</v>
      </c>
      <c r="H39" s="3">
        <v>257.60000000000002</v>
      </c>
      <c r="I39" s="3">
        <f t="shared" si="7"/>
        <v>2472.44</v>
      </c>
      <c r="J39" s="3">
        <f t="shared" si="2"/>
        <v>2884.5133333333333</v>
      </c>
      <c r="K39" s="3">
        <f t="shared" si="4"/>
        <v>162.38</v>
      </c>
      <c r="L39" s="3">
        <f t="shared" si="8"/>
        <v>17.760000000000002</v>
      </c>
    </row>
    <row r="40" spans="1:12" x14ac:dyDescent="0.25">
      <c r="A40" s="4">
        <f t="shared" si="5"/>
        <v>2251</v>
      </c>
      <c r="B40">
        <v>85</v>
      </c>
      <c r="C40" s="3">
        <v>1616.13</v>
      </c>
      <c r="D40" s="3">
        <v>407.88</v>
      </c>
      <c r="E40" s="3">
        <v>641.76</v>
      </c>
      <c r="F40" s="4">
        <f t="shared" si="6"/>
        <v>1373.71</v>
      </c>
      <c r="G40" s="3">
        <v>1759.99</v>
      </c>
      <c r="H40" s="3">
        <v>283.70999999999998</v>
      </c>
      <c r="I40" s="3">
        <f t="shared" si="7"/>
        <v>2525.92</v>
      </c>
      <c r="J40" s="3">
        <f t="shared" si="2"/>
        <v>2946.9066666666668</v>
      </c>
      <c r="K40" s="3">
        <f t="shared" si="4"/>
        <v>162.38</v>
      </c>
      <c r="L40" s="3">
        <f t="shared" si="8"/>
        <v>18.149999999999999</v>
      </c>
    </row>
    <row r="41" spans="1:12" x14ac:dyDescent="0.25">
      <c r="A41" s="4">
        <f t="shared" si="5"/>
        <v>2301</v>
      </c>
      <c r="B41">
        <v>85</v>
      </c>
      <c r="C41" s="3">
        <v>1642.74</v>
      </c>
      <c r="D41" s="3">
        <v>416.94</v>
      </c>
      <c r="E41" s="3">
        <v>656.01</v>
      </c>
      <c r="F41" s="4">
        <f t="shared" si="6"/>
        <v>1396.33</v>
      </c>
      <c r="G41" s="3">
        <v>1795.95</v>
      </c>
      <c r="H41" s="3">
        <v>289.51</v>
      </c>
      <c r="I41" s="3">
        <f t="shared" si="7"/>
        <v>2579.3899999999994</v>
      </c>
      <c r="J41" s="3">
        <f t="shared" si="2"/>
        <v>3009.2883333333325</v>
      </c>
      <c r="K41" s="3">
        <f t="shared" si="4"/>
        <v>162.38</v>
      </c>
      <c r="L41" s="3">
        <f t="shared" si="8"/>
        <v>18.53</v>
      </c>
    </row>
    <row r="42" spans="1:12" x14ac:dyDescent="0.25">
      <c r="A42" s="4">
        <f t="shared" si="5"/>
        <v>2351</v>
      </c>
      <c r="B42">
        <v>85</v>
      </c>
      <c r="C42" s="3">
        <v>1669.35</v>
      </c>
      <c r="D42" s="3">
        <v>426</v>
      </c>
      <c r="E42" s="3">
        <v>670.27</v>
      </c>
      <c r="F42" s="4">
        <f t="shared" si="6"/>
        <v>1418.95</v>
      </c>
      <c r="G42" s="3">
        <v>1835.68</v>
      </c>
      <c r="H42" s="3">
        <v>295.91000000000003</v>
      </c>
      <c r="I42" s="3">
        <f t="shared" si="7"/>
        <v>2636.0400000000004</v>
      </c>
      <c r="J42" s="3">
        <f t="shared" si="2"/>
        <v>3075.3800000000006</v>
      </c>
      <c r="K42" s="3">
        <f t="shared" si="4"/>
        <v>162.38</v>
      </c>
      <c r="L42" s="3">
        <f t="shared" si="8"/>
        <v>18.940000000000001</v>
      </c>
    </row>
    <row r="43" spans="1:12" x14ac:dyDescent="0.25">
      <c r="A43" s="4">
        <f t="shared" si="5"/>
        <v>2401</v>
      </c>
      <c r="B43">
        <v>85</v>
      </c>
      <c r="C43" s="3">
        <v>1695.96</v>
      </c>
      <c r="D43" s="3">
        <v>435.06</v>
      </c>
      <c r="E43" s="3">
        <v>684.52</v>
      </c>
      <c r="F43" s="4">
        <f t="shared" si="6"/>
        <v>1441.57</v>
      </c>
      <c r="G43" s="3">
        <v>1877.17</v>
      </c>
      <c r="H43" s="3">
        <v>302.60000000000002</v>
      </c>
      <c r="I43" s="3">
        <f t="shared" si="7"/>
        <v>2694.15</v>
      </c>
      <c r="J43" s="3">
        <f t="shared" si="2"/>
        <v>3143.1750000000002</v>
      </c>
      <c r="K43" s="3">
        <f t="shared" si="4"/>
        <v>162.38</v>
      </c>
      <c r="L43" s="3">
        <f t="shared" si="8"/>
        <v>19.36</v>
      </c>
    </row>
    <row r="44" spans="1:12" x14ac:dyDescent="0.25">
      <c r="A44" s="4">
        <f t="shared" si="5"/>
        <v>2451</v>
      </c>
      <c r="B44">
        <v>85</v>
      </c>
      <c r="C44" s="3">
        <v>1722.57</v>
      </c>
      <c r="D44" s="3">
        <v>444.12</v>
      </c>
      <c r="E44" s="3">
        <v>698.78</v>
      </c>
      <c r="F44" s="4">
        <f t="shared" si="6"/>
        <v>1464.18</v>
      </c>
      <c r="G44" s="3">
        <v>1941.78</v>
      </c>
      <c r="H44" s="3">
        <v>332.43</v>
      </c>
      <c r="I44" s="3">
        <f t="shared" si="7"/>
        <v>2752.2500000000005</v>
      </c>
      <c r="J44" s="3">
        <f t="shared" si="2"/>
        <v>3210.9583333333339</v>
      </c>
      <c r="K44" s="3">
        <f t="shared" si="4"/>
        <v>162.38</v>
      </c>
      <c r="L44" s="3">
        <f t="shared" si="8"/>
        <v>19.77</v>
      </c>
    </row>
    <row r="45" spans="1:12" x14ac:dyDescent="0.25">
      <c r="A45" s="4">
        <f t="shared" si="5"/>
        <v>2501</v>
      </c>
      <c r="B45">
        <v>85</v>
      </c>
      <c r="C45" s="3">
        <v>1749.18</v>
      </c>
      <c r="D45" s="3">
        <v>453.18</v>
      </c>
      <c r="E45" s="3">
        <v>713.03</v>
      </c>
      <c r="F45" s="4">
        <f t="shared" si="6"/>
        <v>1486.8</v>
      </c>
      <c r="G45" s="3">
        <v>1983.77</v>
      </c>
      <c r="H45" s="3">
        <v>339.62</v>
      </c>
      <c r="I45" s="3">
        <f t="shared" si="7"/>
        <v>2810.3599999999997</v>
      </c>
      <c r="J45" s="3">
        <f t="shared" si="2"/>
        <v>3278.7533333333331</v>
      </c>
      <c r="K45" s="3">
        <f t="shared" si="4"/>
        <v>162.38</v>
      </c>
      <c r="L45" s="3">
        <f t="shared" si="8"/>
        <v>20.190000000000001</v>
      </c>
    </row>
    <row r="46" spans="1:12" x14ac:dyDescent="0.25">
      <c r="A46" s="4">
        <f t="shared" si="5"/>
        <v>2551</v>
      </c>
      <c r="B46">
        <v>85</v>
      </c>
      <c r="C46" s="3">
        <v>1775.79</v>
      </c>
      <c r="D46" s="3">
        <v>462.24</v>
      </c>
      <c r="E46" s="3">
        <v>727.29</v>
      </c>
      <c r="F46" s="4">
        <f t="shared" si="6"/>
        <v>1509.42</v>
      </c>
      <c r="G46" s="3">
        <v>2025.76</v>
      </c>
      <c r="H46" s="3">
        <v>346.81</v>
      </c>
      <c r="I46" s="3">
        <f t="shared" si="7"/>
        <v>2868.48</v>
      </c>
      <c r="J46" s="3">
        <f t="shared" si="2"/>
        <v>3346.56</v>
      </c>
      <c r="K46" s="3">
        <f t="shared" si="4"/>
        <v>162.38</v>
      </c>
      <c r="L46" s="3">
        <f t="shared" si="8"/>
        <v>20.61</v>
      </c>
    </row>
    <row r="47" spans="1:12" x14ac:dyDescent="0.25">
      <c r="A47" s="4">
        <f t="shared" si="5"/>
        <v>2601</v>
      </c>
      <c r="B47">
        <v>85</v>
      </c>
      <c r="C47" s="3">
        <v>1802.4</v>
      </c>
      <c r="D47" s="3">
        <v>471.3</v>
      </c>
      <c r="E47" s="3">
        <v>741.54</v>
      </c>
      <c r="F47" s="4">
        <f t="shared" si="6"/>
        <v>1532.04</v>
      </c>
      <c r="G47" s="3">
        <v>2093</v>
      </c>
      <c r="H47" s="3">
        <v>379.25</v>
      </c>
      <c r="I47" s="3">
        <f t="shared" si="7"/>
        <v>2926.59</v>
      </c>
      <c r="J47" s="3">
        <f t="shared" si="2"/>
        <v>3414.355</v>
      </c>
      <c r="K47" s="3">
        <f t="shared" si="4"/>
        <v>162.38</v>
      </c>
      <c r="L47" s="3">
        <f t="shared" si="8"/>
        <v>21.03</v>
      </c>
    </row>
    <row r="48" spans="1:12" x14ac:dyDescent="0.25">
      <c r="A48" s="4">
        <f t="shared" si="5"/>
        <v>2651</v>
      </c>
      <c r="B48">
        <v>85</v>
      </c>
      <c r="C48" s="3">
        <v>1829.02</v>
      </c>
      <c r="D48" s="3">
        <v>480.36</v>
      </c>
      <c r="E48" s="3">
        <v>755.8</v>
      </c>
      <c r="F48" s="4">
        <f t="shared" si="6"/>
        <v>1554.67</v>
      </c>
      <c r="G48" s="3">
        <v>2135.5300000000002</v>
      </c>
      <c r="H48" s="3">
        <v>386.96</v>
      </c>
      <c r="I48" s="3">
        <f t="shared" si="7"/>
        <v>2984.7300000000005</v>
      </c>
      <c r="J48" s="3">
        <f t="shared" si="2"/>
        <v>3482.1850000000004</v>
      </c>
      <c r="K48" s="3">
        <f t="shared" si="4"/>
        <v>162.38</v>
      </c>
      <c r="L48" s="3">
        <f t="shared" si="8"/>
        <v>21.44</v>
      </c>
    </row>
    <row r="49" spans="1:12" x14ac:dyDescent="0.25">
      <c r="A49" s="4">
        <f t="shared" si="5"/>
        <v>2701</v>
      </c>
      <c r="B49">
        <v>80</v>
      </c>
      <c r="C49" s="3">
        <v>1855.63</v>
      </c>
      <c r="D49" s="3">
        <v>489.42</v>
      </c>
      <c r="E49" s="3">
        <v>770.05</v>
      </c>
      <c r="F49" s="4">
        <f t="shared" si="6"/>
        <v>1484.5</v>
      </c>
      <c r="G49" s="3">
        <v>1979.5</v>
      </c>
      <c r="H49" s="3">
        <v>338.89</v>
      </c>
      <c r="I49" s="3">
        <f t="shared" si="7"/>
        <v>2900.0800000000004</v>
      </c>
      <c r="J49" s="3">
        <f t="shared" si="2"/>
        <v>3383.4266666666672</v>
      </c>
      <c r="K49" s="3">
        <f t="shared" si="4"/>
        <v>162.38</v>
      </c>
      <c r="L49" s="3">
        <f t="shared" si="8"/>
        <v>20.84</v>
      </c>
    </row>
    <row r="50" spans="1:12" x14ac:dyDescent="0.25">
      <c r="A50" s="4">
        <f t="shared" si="5"/>
        <v>2751</v>
      </c>
      <c r="B50">
        <v>80</v>
      </c>
      <c r="C50" s="3">
        <v>1882.24</v>
      </c>
      <c r="D50" s="3">
        <v>498.48</v>
      </c>
      <c r="E50" s="3">
        <v>784.31</v>
      </c>
      <c r="F50" s="4">
        <f t="shared" si="6"/>
        <v>1505.79</v>
      </c>
      <c r="G50" s="3">
        <v>2019.03</v>
      </c>
      <c r="H50" s="3">
        <v>345.66</v>
      </c>
      <c r="I50" s="3">
        <f t="shared" si="7"/>
        <v>2956.1600000000003</v>
      </c>
      <c r="J50" s="3">
        <f t="shared" si="2"/>
        <v>3448.8533333333335</v>
      </c>
      <c r="K50" s="3">
        <f t="shared" si="4"/>
        <v>162.38</v>
      </c>
      <c r="L50" s="3">
        <f t="shared" si="8"/>
        <v>21.24</v>
      </c>
    </row>
    <row r="51" spans="1:12" x14ac:dyDescent="0.25">
      <c r="A51" s="4">
        <f t="shared" si="5"/>
        <v>2801</v>
      </c>
      <c r="B51">
        <v>80</v>
      </c>
      <c r="C51" s="3">
        <v>1908.85</v>
      </c>
      <c r="D51" s="3">
        <v>507.54</v>
      </c>
      <c r="E51" s="3">
        <v>798.56</v>
      </c>
      <c r="F51" s="4">
        <f t="shared" si="6"/>
        <v>1527.08</v>
      </c>
      <c r="G51" s="3">
        <v>2083.6799999999998</v>
      </c>
      <c r="H51" s="3">
        <v>377.56</v>
      </c>
      <c r="I51" s="3">
        <f t="shared" si="7"/>
        <v>3012.22</v>
      </c>
      <c r="J51" s="3">
        <f t="shared" si="2"/>
        <v>3514.2566666666662</v>
      </c>
      <c r="K51" s="3">
        <f t="shared" si="4"/>
        <v>162.38</v>
      </c>
      <c r="L51" s="3">
        <f t="shared" si="8"/>
        <v>21.64</v>
      </c>
    </row>
    <row r="52" spans="1:12" x14ac:dyDescent="0.25">
      <c r="A52" s="4">
        <f t="shared" si="5"/>
        <v>2851</v>
      </c>
      <c r="B52">
        <v>80</v>
      </c>
      <c r="C52" s="3">
        <v>1935.46</v>
      </c>
      <c r="D52" s="3">
        <v>516.6</v>
      </c>
      <c r="E52" s="3">
        <v>812.82</v>
      </c>
      <c r="F52" s="4">
        <f t="shared" si="6"/>
        <v>1548.37</v>
      </c>
      <c r="G52" s="3">
        <v>2123.69</v>
      </c>
      <c r="H52" s="3">
        <v>384.81</v>
      </c>
      <c r="I52" s="3">
        <f t="shared" si="7"/>
        <v>3068.3</v>
      </c>
      <c r="J52" s="3">
        <f t="shared" si="2"/>
        <v>3579.6833333333334</v>
      </c>
      <c r="K52" s="3">
        <f t="shared" si="4"/>
        <v>162.38</v>
      </c>
      <c r="L52" s="3">
        <f t="shared" si="8"/>
        <v>22.05</v>
      </c>
    </row>
    <row r="53" spans="1:12" x14ac:dyDescent="0.25">
      <c r="A53" s="4">
        <f t="shared" si="5"/>
        <v>2901</v>
      </c>
      <c r="B53">
        <v>80</v>
      </c>
      <c r="C53" s="3">
        <v>1962.07</v>
      </c>
      <c r="D53" s="3">
        <v>525.66</v>
      </c>
      <c r="E53" s="3">
        <v>827.07</v>
      </c>
      <c r="F53" s="4">
        <f t="shared" si="6"/>
        <v>1569.66</v>
      </c>
      <c r="G53" s="3">
        <v>2163.69</v>
      </c>
      <c r="H53" s="3">
        <v>392.06</v>
      </c>
      <c r="I53" s="3">
        <f t="shared" si="7"/>
        <v>3124.36</v>
      </c>
      <c r="J53" s="3">
        <f t="shared" si="2"/>
        <v>3645.086666666667</v>
      </c>
      <c r="K53" s="3">
        <f t="shared" si="4"/>
        <v>162.38</v>
      </c>
      <c r="L53" s="3">
        <f t="shared" si="8"/>
        <v>22.45</v>
      </c>
    </row>
    <row r="54" spans="1:12" x14ac:dyDescent="0.25">
      <c r="A54" s="4">
        <f t="shared" si="5"/>
        <v>2951</v>
      </c>
      <c r="B54">
        <v>80</v>
      </c>
      <c r="C54" s="3">
        <v>1988.68</v>
      </c>
      <c r="D54" s="3">
        <v>534.72</v>
      </c>
      <c r="E54" s="3">
        <v>841.33</v>
      </c>
      <c r="F54" s="4">
        <f t="shared" si="6"/>
        <v>1590.94</v>
      </c>
      <c r="G54" s="3">
        <v>2203.6799999999998</v>
      </c>
      <c r="H54" s="3">
        <v>399.31</v>
      </c>
      <c r="I54" s="3">
        <f t="shared" si="7"/>
        <v>3180.4199999999996</v>
      </c>
      <c r="J54" s="3">
        <f t="shared" si="2"/>
        <v>3710.49</v>
      </c>
      <c r="K54" s="3">
        <f t="shared" si="4"/>
        <v>162.38</v>
      </c>
      <c r="L54" s="3">
        <f t="shared" si="8"/>
        <v>22.85</v>
      </c>
    </row>
    <row r="55" spans="1:12" x14ac:dyDescent="0.25">
      <c r="A55" s="4">
        <f t="shared" si="5"/>
        <v>3001</v>
      </c>
      <c r="B55">
        <v>80</v>
      </c>
      <c r="C55" s="3">
        <v>2015.29</v>
      </c>
      <c r="D55" s="3">
        <v>543.78</v>
      </c>
      <c r="E55" s="3">
        <v>855.58</v>
      </c>
      <c r="F55" s="4">
        <f t="shared" si="6"/>
        <v>1612.23</v>
      </c>
      <c r="G55" s="3">
        <v>2243.67</v>
      </c>
      <c r="H55" s="3">
        <v>406.55</v>
      </c>
      <c r="I55" s="3">
        <f t="shared" si="7"/>
        <v>3236.4799999999996</v>
      </c>
      <c r="J55" s="3">
        <f t="shared" si="2"/>
        <v>3775.893333333333</v>
      </c>
      <c r="K55" s="3">
        <f t="shared" si="4"/>
        <v>162.38</v>
      </c>
      <c r="L55" s="3">
        <f t="shared" si="8"/>
        <v>23.25</v>
      </c>
    </row>
    <row r="56" spans="1:12" x14ac:dyDescent="0.25">
      <c r="A56" s="4">
        <f t="shared" si="5"/>
        <v>3051</v>
      </c>
      <c r="B56">
        <v>80</v>
      </c>
      <c r="C56" s="3">
        <v>2041.9</v>
      </c>
      <c r="D56" s="3">
        <v>552.84</v>
      </c>
      <c r="E56" s="3">
        <v>869.84</v>
      </c>
      <c r="F56" s="4">
        <f t="shared" si="6"/>
        <v>1633.52</v>
      </c>
      <c r="G56" s="3">
        <v>2283.6799999999998</v>
      </c>
      <c r="H56" s="3">
        <v>413.8</v>
      </c>
      <c r="I56" s="3">
        <f t="shared" si="7"/>
        <v>3292.56</v>
      </c>
      <c r="J56" s="3">
        <f t="shared" si="2"/>
        <v>3841.3199999999997</v>
      </c>
      <c r="K56" s="3">
        <f t="shared" si="4"/>
        <v>162.38</v>
      </c>
      <c r="L56" s="3">
        <f t="shared" si="8"/>
        <v>23.66</v>
      </c>
    </row>
    <row r="57" spans="1:12" x14ac:dyDescent="0.25">
      <c r="A57" s="4">
        <f t="shared" si="5"/>
        <v>3101</v>
      </c>
      <c r="B57">
        <v>80</v>
      </c>
      <c r="C57" s="3">
        <v>2068.52</v>
      </c>
      <c r="D57" s="3">
        <v>561.9</v>
      </c>
      <c r="E57" s="3">
        <v>884.09</v>
      </c>
      <c r="F57" s="4">
        <f t="shared" si="6"/>
        <v>1654.82</v>
      </c>
      <c r="G57" s="3">
        <v>2323.6999999999998</v>
      </c>
      <c r="H57" s="3">
        <v>421.05</v>
      </c>
      <c r="I57" s="3">
        <f t="shared" si="7"/>
        <v>3348.64</v>
      </c>
      <c r="J57" s="3">
        <f t="shared" si="2"/>
        <v>3906.7466666666664</v>
      </c>
      <c r="K57" s="3">
        <f t="shared" si="4"/>
        <v>162.38</v>
      </c>
      <c r="L57" s="3">
        <f t="shared" si="8"/>
        <v>24.06</v>
      </c>
    </row>
    <row r="58" spans="1:12" x14ac:dyDescent="0.25">
      <c r="A58" s="4">
        <f t="shared" si="5"/>
        <v>3151</v>
      </c>
      <c r="B58">
        <v>80</v>
      </c>
      <c r="C58" s="3">
        <v>2095.13</v>
      </c>
      <c r="D58" s="3">
        <v>570.96</v>
      </c>
      <c r="E58" s="3">
        <v>898.35</v>
      </c>
      <c r="F58" s="4">
        <f t="shared" si="6"/>
        <v>1676.1</v>
      </c>
      <c r="G58" s="3">
        <v>2363.6799999999998</v>
      </c>
      <c r="H58" s="3">
        <v>428.3</v>
      </c>
      <c r="I58" s="3">
        <f t="shared" si="7"/>
        <v>3404.6899999999996</v>
      </c>
      <c r="J58" s="3">
        <f t="shared" si="2"/>
        <v>3972.1383333333329</v>
      </c>
      <c r="K58" s="3">
        <f t="shared" si="4"/>
        <v>162.38</v>
      </c>
      <c r="L58" s="3">
        <f t="shared" si="8"/>
        <v>24.46</v>
      </c>
    </row>
    <row r="59" spans="1:12" x14ac:dyDescent="0.25">
      <c r="A59" s="4">
        <f t="shared" si="5"/>
        <v>3201</v>
      </c>
      <c r="B59">
        <v>80</v>
      </c>
      <c r="C59" s="3">
        <v>2120.2199999999998</v>
      </c>
      <c r="D59" s="3">
        <v>580.02</v>
      </c>
      <c r="E59" s="3">
        <v>912.6</v>
      </c>
      <c r="F59" s="4">
        <f t="shared" si="6"/>
        <v>1696.18</v>
      </c>
      <c r="G59" s="3">
        <v>2401.42</v>
      </c>
      <c r="H59" s="3">
        <v>435.14</v>
      </c>
      <c r="I59" s="3">
        <f t="shared" si="7"/>
        <v>3458.9</v>
      </c>
      <c r="J59" s="3">
        <f t="shared" si="2"/>
        <v>4035.3833333333332</v>
      </c>
      <c r="K59" s="3">
        <f t="shared" si="4"/>
        <v>162.38</v>
      </c>
      <c r="L59" s="3">
        <f t="shared" si="8"/>
        <v>24.85</v>
      </c>
    </row>
    <row r="60" spans="1:12" x14ac:dyDescent="0.25">
      <c r="A60" s="4">
        <f t="shared" si="5"/>
        <v>3251</v>
      </c>
      <c r="B60">
        <v>80</v>
      </c>
      <c r="C60" s="3">
        <v>2143.9699999999998</v>
      </c>
      <c r="D60" s="3">
        <v>589.08000000000004</v>
      </c>
      <c r="E60" s="3">
        <v>926.86</v>
      </c>
      <c r="F60" s="4">
        <f t="shared" si="6"/>
        <v>1715.18</v>
      </c>
      <c r="G60" s="3">
        <v>2437.11</v>
      </c>
      <c r="H60" s="3">
        <v>441.6</v>
      </c>
      <c r="I60" s="3">
        <f t="shared" si="7"/>
        <v>3511.4500000000003</v>
      </c>
      <c r="J60" s="3">
        <f t="shared" si="2"/>
        <v>4096.6916666666666</v>
      </c>
      <c r="K60" s="3">
        <f t="shared" si="4"/>
        <v>162.38</v>
      </c>
      <c r="L60" s="4">
        <f t="shared" si="8"/>
        <v>25.23</v>
      </c>
    </row>
    <row r="61" spans="1:12" x14ac:dyDescent="0.25">
      <c r="A61" s="4">
        <f t="shared" si="5"/>
        <v>3301</v>
      </c>
      <c r="B61">
        <v>80</v>
      </c>
      <c r="C61" s="3">
        <v>2167.71</v>
      </c>
      <c r="D61" s="3">
        <v>598.14</v>
      </c>
      <c r="E61" s="3">
        <v>941.11</v>
      </c>
      <c r="F61" s="4">
        <f t="shared" si="6"/>
        <v>1734.17</v>
      </c>
      <c r="G61" s="3">
        <v>2472.79</v>
      </c>
      <c r="H61" s="3">
        <v>448.07</v>
      </c>
      <c r="I61" s="3">
        <f t="shared" si="7"/>
        <v>3563.97</v>
      </c>
      <c r="J61" s="3">
        <f t="shared" si="2"/>
        <v>4157.9650000000001</v>
      </c>
      <c r="K61" s="3">
        <f t="shared" si="4"/>
        <v>162.38</v>
      </c>
      <c r="L61" s="4">
        <f t="shared" si="8"/>
        <v>25.61</v>
      </c>
    </row>
    <row r="62" spans="1:12" x14ac:dyDescent="0.25">
      <c r="A62" s="4">
        <f t="shared" si="5"/>
        <v>3351</v>
      </c>
      <c r="B62">
        <v>80</v>
      </c>
      <c r="C62" s="3">
        <v>2191.46</v>
      </c>
      <c r="D62" s="3">
        <v>607.20000000000005</v>
      </c>
      <c r="E62" s="3">
        <v>955.37</v>
      </c>
      <c r="F62" s="4">
        <f t="shared" si="6"/>
        <v>1753.17</v>
      </c>
      <c r="G62" s="3">
        <v>2508.4899999999998</v>
      </c>
      <c r="H62" s="3">
        <v>454.54</v>
      </c>
      <c r="I62" s="3">
        <f t="shared" si="7"/>
        <v>3616.5199999999995</v>
      </c>
      <c r="J62" s="3">
        <f t="shared" si="2"/>
        <v>4219.2733333333326</v>
      </c>
      <c r="K62" s="3">
        <f t="shared" si="4"/>
        <v>162.38</v>
      </c>
      <c r="L62" s="3">
        <f t="shared" si="8"/>
        <v>25.98</v>
      </c>
    </row>
    <row r="63" spans="1:12" x14ac:dyDescent="0.25">
      <c r="A63" s="4">
        <f t="shared" si="5"/>
        <v>3401</v>
      </c>
      <c r="B63">
        <v>80</v>
      </c>
      <c r="C63" s="3">
        <v>2215.1999999999998</v>
      </c>
      <c r="D63" s="3">
        <v>616.26</v>
      </c>
      <c r="E63" s="3">
        <v>969.62</v>
      </c>
      <c r="F63" s="4">
        <f t="shared" si="6"/>
        <v>1772.16</v>
      </c>
      <c r="G63" s="3">
        <v>2544.17</v>
      </c>
      <c r="H63" s="3">
        <v>461</v>
      </c>
      <c r="I63" s="3">
        <f t="shared" si="7"/>
        <v>3669.05</v>
      </c>
      <c r="J63" s="3">
        <f t="shared" si="2"/>
        <v>4280.5583333333334</v>
      </c>
      <c r="K63" s="3">
        <f t="shared" si="4"/>
        <v>162.38</v>
      </c>
      <c r="L63" s="3">
        <f t="shared" si="8"/>
        <v>26.36</v>
      </c>
    </row>
    <row r="64" spans="1:12" x14ac:dyDescent="0.25">
      <c r="A64" s="4">
        <f t="shared" si="5"/>
        <v>3451</v>
      </c>
      <c r="B64">
        <v>80</v>
      </c>
      <c r="C64" s="3">
        <v>2238.9499999999998</v>
      </c>
      <c r="D64" s="3">
        <v>625.32000000000005</v>
      </c>
      <c r="E64" s="3">
        <v>983.88</v>
      </c>
      <c r="F64" s="4">
        <f t="shared" si="6"/>
        <v>1791.16</v>
      </c>
      <c r="G64" s="3">
        <v>2579.87</v>
      </c>
      <c r="H64" s="3">
        <v>467.47</v>
      </c>
      <c r="I64" s="3">
        <f t="shared" si="7"/>
        <v>3721.5999999999995</v>
      </c>
      <c r="J64" s="3">
        <f t="shared" si="2"/>
        <v>4341.8666666666659</v>
      </c>
      <c r="K64" s="3">
        <f t="shared" si="4"/>
        <v>162.38</v>
      </c>
      <c r="L64" s="3">
        <f t="shared" si="8"/>
        <v>26.74</v>
      </c>
    </row>
    <row r="65" spans="1:12" x14ac:dyDescent="0.25">
      <c r="A65" s="4">
        <f t="shared" si="5"/>
        <v>3501</v>
      </c>
      <c r="B65">
        <v>80</v>
      </c>
      <c r="C65" s="3">
        <v>2262.69</v>
      </c>
      <c r="D65" s="3">
        <v>634.38</v>
      </c>
      <c r="E65" s="3">
        <v>998.13</v>
      </c>
      <c r="F65" s="4">
        <f t="shared" si="6"/>
        <v>1810.15</v>
      </c>
      <c r="G65" s="3">
        <v>2615.5500000000002</v>
      </c>
      <c r="H65" s="3">
        <v>473.94</v>
      </c>
      <c r="I65" s="3">
        <f t="shared" si="7"/>
        <v>3774.1200000000003</v>
      </c>
      <c r="J65" s="3">
        <f t="shared" si="2"/>
        <v>4403.1400000000003</v>
      </c>
      <c r="K65" s="3">
        <f t="shared" si="4"/>
        <v>162.38</v>
      </c>
      <c r="L65" s="3">
        <f t="shared" si="8"/>
        <v>27.12</v>
      </c>
    </row>
    <row r="66" spans="1:12" x14ac:dyDescent="0.25">
      <c r="A66" s="4">
        <f t="shared" si="5"/>
        <v>3551</v>
      </c>
      <c r="B66">
        <v>80</v>
      </c>
      <c r="C66" s="3">
        <v>2286.44</v>
      </c>
      <c r="D66" s="3">
        <v>643.44000000000005</v>
      </c>
      <c r="E66" s="3">
        <v>1012.39</v>
      </c>
      <c r="F66" s="4">
        <f t="shared" si="6"/>
        <v>1829.15</v>
      </c>
      <c r="G66" s="3">
        <v>2651.26</v>
      </c>
      <c r="H66" s="3">
        <v>480.41</v>
      </c>
      <c r="I66" s="3">
        <f t="shared" si="7"/>
        <v>3826.6800000000003</v>
      </c>
      <c r="J66" s="3">
        <f t="shared" si="2"/>
        <v>4464.46</v>
      </c>
      <c r="K66" s="3">
        <f t="shared" si="4"/>
        <v>162.38</v>
      </c>
      <c r="L66" s="3">
        <f t="shared" si="8"/>
        <v>27.49</v>
      </c>
    </row>
    <row r="67" spans="1:12" x14ac:dyDescent="0.25">
      <c r="A67" s="4">
        <f t="shared" si="5"/>
        <v>3601</v>
      </c>
      <c r="B67">
        <v>80</v>
      </c>
      <c r="C67" s="3">
        <v>2310.1799999999998</v>
      </c>
      <c r="D67" s="3">
        <v>652.5</v>
      </c>
      <c r="E67" s="3">
        <v>1026.6400000000001</v>
      </c>
      <c r="F67" s="4">
        <f t="shared" si="6"/>
        <v>1848.14</v>
      </c>
      <c r="G67" s="3">
        <v>2686.93</v>
      </c>
      <c r="H67" s="3">
        <v>486.87</v>
      </c>
      <c r="I67" s="3">
        <f t="shared" si="7"/>
        <v>3879.2</v>
      </c>
      <c r="J67" s="3">
        <f t="shared" si="2"/>
        <v>4525.7333333333336</v>
      </c>
      <c r="K67" s="3">
        <f t="shared" si="4"/>
        <v>162.38</v>
      </c>
      <c r="L67" s="3">
        <f t="shared" si="8"/>
        <v>27.87</v>
      </c>
    </row>
    <row r="68" spans="1:12" x14ac:dyDescent="0.25">
      <c r="A68" s="4">
        <f t="shared" si="5"/>
        <v>3651</v>
      </c>
      <c r="B68">
        <v>80</v>
      </c>
      <c r="C68" s="3">
        <v>2333.9299999999998</v>
      </c>
      <c r="D68" s="3">
        <v>661.56</v>
      </c>
      <c r="E68" s="3">
        <v>1040.9000000000001</v>
      </c>
      <c r="F68" s="4">
        <f t="shared" si="6"/>
        <v>1867.14</v>
      </c>
      <c r="G68" s="3">
        <v>2722.63</v>
      </c>
      <c r="H68" s="3">
        <v>493.34</v>
      </c>
      <c r="I68" s="3">
        <f t="shared" si="7"/>
        <v>3931.75</v>
      </c>
      <c r="J68" s="3">
        <f t="shared" ref="J68:J103" si="9">I68+I68/6</f>
        <v>4587.041666666667</v>
      </c>
      <c r="K68" s="3">
        <f t="shared" si="4"/>
        <v>162.38</v>
      </c>
      <c r="L68" s="3">
        <f t="shared" si="8"/>
        <v>28.25</v>
      </c>
    </row>
    <row r="69" spans="1:12" x14ac:dyDescent="0.25">
      <c r="A69" s="4">
        <f t="shared" si="5"/>
        <v>3701</v>
      </c>
      <c r="B69">
        <v>80</v>
      </c>
      <c r="C69" s="3">
        <v>2357.67</v>
      </c>
      <c r="D69" s="3">
        <v>670.62</v>
      </c>
      <c r="E69" s="3">
        <v>1055.1500000000001</v>
      </c>
      <c r="F69" s="4">
        <f t="shared" si="6"/>
        <v>1886.14</v>
      </c>
      <c r="G69" s="3">
        <v>2758.33</v>
      </c>
      <c r="H69" s="3">
        <v>499.81</v>
      </c>
      <c r="I69" s="3">
        <f t="shared" si="7"/>
        <v>3984.2900000000004</v>
      </c>
      <c r="J69" s="3">
        <f t="shared" si="9"/>
        <v>4648.338333333334</v>
      </c>
      <c r="K69" s="3">
        <f t="shared" ref="K69:K103" si="10">ROUND(37.5*4.33,2)</f>
        <v>162.38</v>
      </c>
      <c r="L69" s="3">
        <f t="shared" si="8"/>
        <v>28.63</v>
      </c>
    </row>
    <row r="70" spans="1:12" x14ac:dyDescent="0.25">
      <c r="A70" s="4">
        <f t="shared" si="5"/>
        <v>3751</v>
      </c>
      <c r="B70">
        <v>80</v>
      </c>
      <c r="C70" s="3">
        <v>2381.42</v>
      </c>
      <c r="D70" s="3">
        <v>679.68</v>
      </c>
      <c r="E70" s="3">
        <v>1069.4100000000001</v>
      </c>
      <c r="F70" s="4">
        <f t="shared" si="6"/>
        <v>1905.14</v>
      </c>
      <c r="G70" s="3">
        <v>2794.03</v>
      </c>
      <c r="H70" s="3">
        <v>506.28</v>
      </c>
      <c r="I70" s="3">
        <f t="shared" si="7"/>
        <v>4036.84</v>
      </c>
      <c r="J70" s="3">
        <f t="shared" si="9"/>
        <v>4709.6466666666665</v>
      </c>
      <c r="K70" s="3">
        <f t="shared" si="10"/>
        <v>162.38</v>
      </c>
      <c r="L70" s="3">
        <f t="shared" si="8"/>
        <v>29</v>
      </c>
    </row>
    <row r="71" spans="1:12" x14ac:dyDescent="0.25">
      <c r="A71" s="4">
        <f t="shared" ref="A71:A102" si="11">+A70+50</f>
        <v>3801</v>
      </c>
      <c r="B71">
        <v>80</v>
      </c>
      <c r="C71" s="3">
        <v>2405.16</v>
      </c>
      <c r="D71" s="3">
        <v>688.74</v>
      </c>
      <c r="E71" s="3">
        <v>1083.6600000000001</v>
      </c>
      <c r="F71" s="4">
        <f t="shared" si="6"/>
        <v>1924.13</v>
      </c>
      <c r="G71" s="3">
        <v>2829.71</v>
      </c>
      <c r="H71" s="3">
        <v>512.74</v>
      </c>
      <c r="I71" s="3">
        <f t="shared" si="7"/>
        <v>4089.37</v>
      </c>
      <c r="J71" s="3">
        <f t="shared" si="9"/>
        <v>4770.9316666666664</v>
      </c>
      <c r="K71" s="3">
        <f t="shared" si="10"/>
        <v>162.38</v>
      </c>
      <c r="L71" s="3">
        <f t="shared" si="8"/>
        <v>29.38</v>
      </c>
    </row>
    <row r="72" spans="1:12" x14ac:dyDescent="0.25">
      <c r="A72" s="4">
        <f t="shared" si="11"/>
        <v>3851</v>
      </c>
      <c r="B72">
        <v>80</v>
      </c>
      <c r="C72" s="3">
        <v>2428.91</v>
      </c>
      <c r="D72" s="3">
        <v>697.8</v>
      </c>
      <c r="E72" s="3">
        <v>1097.92</v>
      </c>
      <c r="F72" s="4">
        <f t="shared" si="6"/>
        <v>1943.13</v>
      </c>
      <c r="G72" s="3">
        <v>2865.41</v>
      </c>
      <c r="H72" s="3">
        <v>519.21</v>
      </c>
      <c r="I72" s="3">
        <f t="shared" si="7"/>
        <v>4141.92</v>
      </c>
      <c r="J72" s="3">
        <f t="shared" si="9"/>
        <v>4832.24</v>
      </c>
      <c r="K72" s="3">
        <f t="shared" si="10"/>
        <v>162.38</v>
      </c>
      <c r="L72" s="3">
        <f t="shared" si="8"/>
        <v>29.76</v>
      </c>
    </row>
    <row r="73" spans="1:12" x14ac:dyDescent="0.25">
      <c r="A73" s="4">
        <f t="shared" si="11"/>
        <v>3901</v>
      </c>
      <c r="B73">
        <v>80</v>
      </c>
      <c r="C73" s="3">
        <v>2452.65</v>
      </c>
      <c r="D73" s="3">
        <v>706.86</v>
      </c>
      <c r="E73" s="3">
        <v>1112.17</v>
      </c>
      <c r="F73" s="4">
        <f t="shared" si="6"/>
        <v>1962.12</v>
      </c>
      <c r="G73" s="3">
        <v>2901.09</v>
      </c>
      <c r="H73" s="3">
        <v>525.67999999999995</v>
      </c>
      <c r="I73" s="3">
        <f t="shared" si="7"/>
        <v>4194.4400000000005</v>
      </c>
      <c r="J73" s="3">
        <f t="shared" si="9"/>
        <v>4893.5133333333342</v>
      </c>
      <c r="K73" s="3">
        <f t="shared" si="10"/>
        <v>162.38</v>
      </c>
      <c r="L73" s="3">
        <f t="shared" si="8"/>
        <v>30.14</v>
      </c>
    </row>
    <row r="74" spans="1:12" x14ac:dyDescent="0.25">
      <c r="A74" s="4">
        <f t="shared" si="11"/>
        <v>3951</v>
      </c>
      <c r="B74">
        <v>80</v>
      </c>
      <c r="C74" s="3">
        <v>2476.4</v>
      </c>
      <c r="D74" s="3">
        <v>715.92</v>
      </c>
      <c r="E74" s="3">
        <v>1126.43</v>
      </c>
      <c r="F74" s="4">
        <f t="shared" si="6"/>
        <v>1981.12</v>
      </c>
      <c r="G74" s="3">
        <v>2936.8</v>
      </c>
      <c r="H74" s="3">
        <v>532.15</v>
      </c>
      <c r="I74" s="3">
        <f t="shared" si="7"/>
        <v>4247.0000000000009</v>
      </c>
      <c r="J74" s="3">
        <f t="shared" si="9"/>
        <v>4954.8333333333339</v>
      </c>
      <c r="K74" s="3">
        <f t="shared" si="10"/>
        <v>162.38</v>
      </c>
      <c r="L74" s="3">
        <f t="shared" si="8"/>
        <v>30.51</v>
      </c>
    </row>
    <row r="75" spans="1:12" x14ac:dyDescent="0.25">
      <c r="A75" s="4">
        <f t="shared" si="11"/>
        <v>4001</v>
      </c>
      <c r="B75">
        <v>80</v>
      </c>
      <c r="C75" s="3">
        <v>2500.14</v>
      </c>
      <c r="D75" s="3">
        <v>724.98</v>
      </c>
      <c r="E75" s="3">
        <v>1140.68</v>
      </c>
      <c r="F75" s="4">
        <f t="shared" si="6"/>
        <v>2000.11</v>
      </c>
      <c r="G75" s="3">
        <v>2972.47</v>
      </c>
      <c r="H75" s="3">
        <v>538.61</v>
      </c>
      <c r="I75" s="3">
        <f t="shared" si="7"/>
        <v>4299.5200000000004</v>
      </c>
      <c r="J75" s="3">
        <f t="shared" si="9"/>
        <v>5016.1066666666675</v>
      </c>
      <c r="K75" s="3">
        <f t="shared" si="10"/>
        <v>162.38</v>
      </c>
      <c r="L75" s="3">
        <f t="shared" si="8"/>
        <v>30.89</v>
      </c>
    </row>
    <row r="76" spans="1:12" x14ac:dyDescent="0.25">
      <c r="A76" s="4">
        <f t="shared" si="11"/>
        <v>4051</v>
      </c>
      <c r="B76">
        <v>80</v>
      </c>
      <c r="C76" s="3">
        <v>2523.89</v>
      </c>
      <c r="D76" s="3">
        <v>734.04</v>
      </c>
      <c r="E76" s="3">
        <v>1154.94</v>
      </c>
      <c r="F76" s="4">
        <f t="shared" si="6"/>
        <v>2019.11</v>
      </c>
      <c r="G76" s="3">
        <v>3008.17</v>
      </c>
      <c r="H76" s="3">
        <v>545.08000000000004</v>
      </c>
      <c r="I76" s="3">
        <f t="shared" si="7"/>
        <v>4352.07</v>
      </c>
      <c r="J76" s="3">
        <f t="shared" si="9"/>
        <v>5077.415</v>
      </c>
      <c r="K76" s="3">
        <f t="shared" si="10"/>
        <v>162.38</v>
      </c>
      <c r="L76" s="3">
        <f t="shared" si="8"/>
        <v>31.27</v>
      </c>
    </row>
    <row r="77" spans="1:12" x14ac:dyDescent="0.25">
      <c r="A77" s="4">
        <f t="shared" si="11"/>
        <v>4101</v>
      </c>
      <c r="B77">
        <v>80</v>
      </c>
      <c r="C77" s="3">
        <v>2547.64</v>
      </c>
      <c r="D77" s="3">
        <v>743.1</v>
      </c>
      <c r="E77" s="3">
        <v>1169.19</v>
      </c>
      <c r="F77" s="4">
        <f t="shared" si="6"/>
        <v>2038.11</v>
      </c>
      <c r="G77" s="3">
        <v>3043.87</v>
      </c>
      <c r="H77" s="3">
        <v>551.54999999999995</v>
      </c>
      <c r="I77" s="3">
        <f t="shared" si="7"/>
        <v>4404.6099999999997</v>
      </c>
      <c r="J77" s="3">
        <f t="shared" si="9"/>
        <v>5138.7116666666661</v>
      </c>
      <c r="K77" s="3">
        <f t="shared" si="10"/>
        <v>162.38</v>
      </c>
      <c r="L77" s="3">
        <f t="shared" si="8"/>
        <v>31.65</v>
      </c>
    </row>
    <row r="78" spans="1:12" x14ac:dyDescent="0.25">
      <c r="A78" s="4">
        <f t="shared" si="11"/>
        <v>4151</v>
      </c>
      <c r="B78">
        <v>80</v>
      </c>
      <c r="C78" s="3">
        <v>2571.38</v>
      </c>
      <c r="D78" s="3">
        <v>752.16</v>
      </c>
      <c r="E78" s="3">
        <v>1183.45</v>
      </c>
      <c r="F78" s="4">
        <f t="shared" si="6"/>
        <v>2057.1</v>
      </c>
      <c r="G78" s="3">
        <v>3079.55</v>
      </c>
      <c r="H78" s="3">
        <v>558.01</v>
      </c>
      <c r="I78" s="3">
        <f t="shared" si="7"/>
        <v>4457.1499999999996</v>
      </c>
      <c r="J78" s="3">
        <f t="shared" si="9"/>
        <v>5200.0083333333332</v>
      </c>
      <c r="K78" s="3">
        <f t="shared" si="10"/>
        <v>162.38</v>
      </c>
      <c r="L78" s="3">
        <f t="shared" si="8"/>
        <v>32.020000000000003</v>
      </c>
    </row>
    <row r="79" spans="1:12" x14ac:dyDescent="0.25">
      <c r="A79" s="4">
        <f t="shared" si="11"/>
        <v>4201</v>
      </c>
      <c r="B79">
        <v>80</v>
      </c>
      <c r="C79" s="3">
        <v>2595.13</v>
      </c>
      <c r="D79" s="3">
        <v>761.22</v>
      </c>
      <c r="E79" s="3">
        <v>1197.7</v>
      </c>
      <c r="F79" s="4">
        <f t="shared" si="6"/>
        <v>2076.1</v>
      </c>
      <c r="G79" s="3">
        <v>3115.25</v>
      </c>
      <c r="H79" s="3">
        <v>564.48</v>
      </c>
      <c r="I79" s="3">
        <f t="shared" si="7"/>
        <v>4509.6900000000005</v>
      </c>
      <c r="J79" s="3">
        <f t="shared" si="9"/>
        <v>5261.3050000000003</v>
      </c>
      <c r="K79" s="3">
        <f t="shared" si="10"/>
        <v>162.38</v>
      </c>
      <c r="L79" s="3">
        <f t="shared" si="8"/>
        <v>32.4</v>
      </c>
    </row>
    <row r="80" spans="1:12" x14ac:dyDescent="0.25">
      <c r="A80" s="4">
        <f t="shared" si="11"/>
        <v>4251</v>
      </c>
      <c r="B80">
        <v>80</v>
      </c>
      <c r="C80" s="3">
        <v>2618.87</v>
      </c>
      <c r="D80" s="3">
        <v>770.28</v>
      </c>
      <c r="E80" s="3">
        <v>1211.96</v>
      </c>
      <c r="F80" s="4">
        <f t="shared" si="6"/>
        <v>2095.1</v>
      </c>
      <c r="G80" s="3">
        <v>3150.95</v>
      </c>
      <c r="H80" s="3">
        <v>570.95000000000005</v>
      </c>
      <c r="I80" s="3">
        <f t="shared" si="7"/>
        <v>4562.24</v>
      </c>
      <c r="J80" s="3">
        <f t="shared" si="9"/>
        <v>5322.6133333333328</v>
      </c>
      <c r="K80" s="3">
        <f t="shared" si="10"/>
        <v>162.38</v>
      </c>
      <c r="L80" s="3">
        <f t="shared" si="8"/>
        <v>32.78</v>
      </c>
    </row>
    <row r="81" spans="1:12" x14ac:dyDescent="0.25">
      <c r="A81" s="4">
        <f t="shared" si="11"/>
        <v>4301</v>
      </c>
      <c r="B81">
        <v>80</v>
      </c>
      <c r="C81" s="3">
        <v>2642.62</v>
      </c>
      <c r="D81" s="3">
        <v>779.34</v>
      </c>
      <c r="E81" s="3">
        <v>1226.21</v>
      </c>
      <c r="F81" s="4">
        <f t="shared" si="6"/>
        <v>2114.1</v>
      </c>
      <c r="G81" s="3">
        <v>3188.1</v>
      </c>
      <c r="H81" s="3">
        <v>577.67999999999995</v>
      </c>
      <c r="I81" s="3">
        <f t="shared" si="7"/>
        <v>4615.9699999999993</v>
      </c>
      <c r="J81" s="3">
        <f t="shared" si="9"/>
        <v>5385.2983333333323</v>
      </c>
      <c r="K81" s="3">
        <f t="shared" si="10"/>
        <v>162.38</v>
      </c>
      <c r="L81" s="3">
        <f t="shared" si="8"/>
        <v>33.159999999999997</v>
      </c>
    </row>
    <row r="82" spans="1:12" x14ac:dyDescent="0.25">
      <c r="A82" s="4">
        <f t="shared" si="11"/>
        <v>4351</v>
      </c>
      <c r="B82">
        <v>80</v>
      </c>
      <c r="C82" s="3">
        <v>2666.36</v>
      </c>
      <c r="D82" s="3">
        <v>788.4</v>
      </c>
      <c r="E82" s="3">
        <v>1240.47</v>
      </c>
      <c r="F82" s="4">
        <f t="shared" si="6"/>
        <v>2133.09</v>
      </c>
      <c r="G82" s="3">
        <v>3228.1</v>
      </c>
      <c r="H82" s="3">
        <v>584.92999999999995</v>
      </c>
      <c r="I82" s="3">
        <f t="shared" si="7"/>
        <v>4672.04</v>
      </c>
      <c r="J82" s="3">
        <f t="shared" si="9"/>
        <v>5450.7133333333331</v>
      </c>
      <c r="K82" s="3">
        <f t="shared" si="10"/>
        <v>162.38</v>
      </c>
      <c r="L82" s="3">
        <f t="shared" si="8"/>
        <v>33.57</v>
      </c>
    </row>
    <row r="83" spans="1:12" x14ac:dyDescent="0.25">
      <c r="A83" s="4">
        <f t="shared" si="11"/>
        <v>4401</v>
      </c>
      <c r="B83">
        <v>80</v>
      </c>
      <c r="C83" s="3">
        <v>2690.11</v>
      </c>
      <c r="D83" s="3">
        <v>797.46</v>
      </c>
      <c r="E83" s="3">
        <v>1254.72</v>
      </c>
      <c r="F83" s="4">
        <f t="shared" si="6"/>
        <v>2152.09</v>
      </c>
      <c r="G83" s="3">
        <v>3268.1</v>
      </c>
      <c r="H83" s="3">
        <v>592.17999999999995</v>
      </c>
      <c r="I83" s="3">
        <f t="shared" si="7"/>
        <v>4728.0999999999995</v>
      </c>
      <c r="J83" s="3">
        <f t="shared" si="9"/>
        <v>5516.1166666666659</v>
      </c>
      <c r="K83" s="3">
        <f t="shared" si="10"/>
        <v>162.38</v>
      </c>
      <c r="L83" s="3">
        <f t="shared" si="8"/>
        <v>33.97</v>
      </c>
    </row>
    <row r="84" spans="1:12" x14ac:dyDescent="0.25">
      <c r="A84" s="4">
        <f t="shared" si="11"/>
        <v>4451</v>
      </c>
      <c r="B84">
        <v>80</v>
      </c>
      <c r="C84" s="3">
        <v>2713.85</v>
      </c>
      <c r="D84" s="3">
        <v>806.52</v>
      </c>
      <c r="E84" s="3">
        <v>1268.98</v>
      </c>
      <c r="F84" s="4">
        <f>+ROUND(C84*B84/100,2)</f>
        <v>2171.08</v>
      </c>
      <c r="G84" s="3">
        <v>3308.1</v>
      </c>
      <c r="H84" s="3">
        <v>599.42999999999995</v>
      </c>
      <c r="I84" s="3">
        <f t="shared" si="7"/>
        <v>4784.17</v>
      </c>
      <c r="J84" s="3">
        <f t="shared" si="9"/>
        <v>5581.5316666666668</v>
      </c>
      <c r="K84" s="3">
        <f t="shared" si="10"/>
        <v>162.38</v>
      </c>
      <c r="L84" s="3">
        <f t="shared" si="8"/>
        <v>34.369999999999997</v>
      </c>
    </row>
    <row r="85" spans="1:12" x14ac:dyDescent="0.25">
      <c r="A85" s="4">
        <f t="shared" si="11"/>
        <v>4501</v>
      </c>
      <c r="B85">
        <v>80</v>
      </c>
      <c r="C85" s="3">
        <v>2737.6</v>
      </c>
      <c r="D85" s="3">
        <v>815.58</v>
      </c>
      <c r="E85" s="3">
        <v>1283.23</v>
      </c>
      <c r="F85" s="4">
        <f t="shared" si="6"/>
        <v>2190.08</v>
      </c>
      <c r="G85" s="3">
        <v>3348.09</v>
      </c>
      <c r="H85" s="3">
        <v>606.66999999999996</v>
      </c>
      <c r="I85" s="3">
        <f t="shared" si="7"/>
        <v>4840.2299999999996</v>
      </c>
      <c r="J85" s="3">
        <f t="shared" si="9"/>
        <v>5646.9349999999995</v>
      </c>
      <c r="K85" s="3">
        <f t="shared" si="10"/>
        <v>162.38</v>
      </c>
      <c r="L85" s="3">
        <f t="shared" si="8"/>
        <v>34.78</v>
      </c>
    </row>
    <row r="86" spans="1:12" x14ac:dyDescent="0.25">
      <c r="A86" s="4">
        <f t="shared" si="11"/>
        <v>4551</v>
      </c>
      <c r="B86">
        <v>80</v>
      </c>
      <c r="C86" s="3">
        <v>2761.34</v>
      </c>
      <c r="D86" s="3">
        <v>824.64</v>
      </c>
      <c r="E86" s="3">
        <v>1297.49</v>
      </c>
      <c r="F86" s="4">
        <f t="shared" si="6"/>
        <v>2209.0700000000002</v>
      </c>
      <c r="G86" s="3">
        <v>3388.09</v>
      </c>
      <c r="H86" s="3">
        <v>613.91999999999996</v>
      </c>
      <c r="I86" s="3">
        <f t="shared" si="7"/>
        <v>4896.3</v>
      </c>
      <c r="J86" s="3">
        <f t="shared" si="9"/>
        <v>5712.35</v>
      </c>
      <c r="K86" s="3">
        <f t="shared" si="10"/>
        <v>162.38</v>
      </c>
      <c r="L86" s="3">
        <f t="shared" si="8"/>
        <v>35.18</v>
      </c>
    </row>
    <row r="87" spans="1:12" x14ac:dyDescent="0.25">
      <c r="A87" s="4">
        <f t="shared" si="11"/>
        <v>4601</v>
      </c>
      <c r="B87">
        <v>80</v>
      </c>
      <c r="C87" s="3">
        <v>2785.09</v>
      </c>
      <c r="D87" s="3">
        <v>833.7</v>
      </c>
      <c r="E87" s="3">
        <v>1311.74</v>
      </c>
      <c r="F87" s="4">
        <f t="shared" si="6"/>
        <v>2228.0700000000002</v>
      </c>
      <c r="G87" s="3">
        <v>3428.09</v>
      </c>
      <c r="H87" s="3">
        <v>621.16999999999996</v>
      </c>
      <c r="I87" s="3">
        <f t="shared" si="7"/>
        <v>4952.3599999999997</v>
      </c>
      <c r="J87" s="3">
        <f t="shared" si="9"/>
        <v>5777.7533333333331</v>
      </c>
      <c r="K87" s="3">
        <f t="shared" si="10"/>
        <v>162.38</v>
      </c>
      <c r="L87" s="3">
        <f t="shared" si="8"/>
        <v>35.58</v>
      </c>
    </row>
    <row r="88" spans="1:12" x14ac:dyDescent="0.25">
      <c r="A88" s="4">
        <f t="shared" si="11"/>
        <v>4651</v>
      </c>
      <c r="B88">
        <v>80</v>
      </c>
      <c r="C88" s="3">
        <v>2808.83</v>
      </c>
      <c r="D88" s="3">
        <v>842.76</v>
      </c>
      <c r="E88" s="3">
        <v>1326</v>
      </c>
      <c r="F88" s="4">
        <f t="shared" si="6"/>
        <v>2247.06</v>
      </c>
      <c r="G88" s="3">
        <v>3468.09</v>
      </c>
      <c r="H88" s="3">
        <v>628.41999999999996</v>
      </c>
      <c r="I88" s="3">
        <f t="shared" si="7"/>
        <v>5008.43</v>
      </c>
      <c r="J88" s="3">
        <f t="shared" si="9"/>
        <v>5843.168333333334</v>
      </c>
      <c r="K88" s="3">
        <f t="shared" si="10"/>
        <v>162.38</v>
      </c>
      <c r="L88" s="3">
        <f t="shared" si="8"/>
        <v>35.979999999999997</v>
      </c>
    </row>
    <row r="89" spans="1:12" x14ac:dyDescent="0.25">
      <c r="A89" s="4">
        <f t="shared" si="11"/>
        <v>4701</v>
      </c>
      <c r="B89">
        <v>80</v>
      </c>
      <c r="C89" s="3">
        <v>2832.58</v>
      </c>
      <c r="D89" s="3">
        <v>851.82</v>
      </c>
      <c r="E89" s="3">
        <v>1340.25</v>
      </c>
      <c r="F89" s="4">
        <f t="shared" si="6"/>
        <v>2266.06</v>
      </c>
      <c r="G89" s="3">
        <v>3508.08</v>
      </c>
      <c r="H89" s="3">
        <v>635.66</v>
      </c>
      <c r="I89" s="3">
        <f t="shared" si="7"/>
        <v>5064.49</v>
      </c>
      <c r="J89" s="3">
        <f t="shared" si="9"/>
        <v>5908.5716666666667</v>
      </c>
      <c r="K89" s="3">
        <f t="shared" si="10"/>
        <v>162.38</v>
      </c>
      <c r="L89" s="3">
        <f t="shared" si="8"/>
        <v>36.39</v>
      </c>
    </row>
    <row r="90" spans="1:12" x14ac:dyDescent="0.25">
      <c r="A90" s="4">
        <f t="shared" si="11"/>
        <v>4751</v>
      </c>
      <c r="B90">
        <v>80</v>
      </c>
      <c r="C90" s="4">
        <v>2856.32</v>
      </c>
      <c r="D90" s="3">
        <v>860.88</v>
      </c>
      <c r="E90" s="3">
        <v>1354.51</v>
      </c>
      <c r="F90" s="4">
        <f t="shared" ref="F90:F103" si="12">+ROUND(C90*B90/100,2)</f>
        <v>2285.06</v>
      </c>
      <c r="G90" s="3">
        <v>3548.09</v>
      </c>
      <c r="H90" s="3">
        <v>642.91</v>
      </c>
      <c r="I90" s="3">
        <f t="shared" ref="I90:I103" si="13">G90+D90+E90-H90</f>
        <v>5120.5700000000006</v>
      </c>
      <c r="J90" s="3">
        <f t="shared" si="9"/>
        <v>5973.9983333333339</v>
      </c>
      <c r="K90" s="3">
        <f t="shared" si="10"/>
        <v>162.38</v>
      </c>
      <c r="L90" s="3">
        <f t="shared" ref="L90:L103" si="14">+ROUND(J90/K90,2)</f>
        <v>36.79</v>
      </c>
    </row>
    <row r="91" spans="1:12" x14ac:dyDescent="0.25">
      <c r="A91" s="4">
        <f t="shared" si="11"/>
        <v>4801</v>
      </c>
      <c r="B91">
        <v>80</v>
      </c>
      <c r="C91" s="3">
        <v>2880.07</v>
      </c>
      <c r="D91" s="3">
        <v>869.94</v>
      </c>
      <c r="E91" s="3">
        <v>1368.76</v>
      </c>
      <c r="F91" s="4">
        <f t="shared" si="12"/>
        <v>2304.06</v>
      </c>
      <c r="G91" s="3">
        <v>3588.1</v>
      </c>
      <c r="H91" s="3">
        <v>650.16</v>
      </c>
      <c r="I91" s="3">
        <f t="shared" si="13"/>
        <v>5176.6400000000003</v>
      </c>
      <c r="J91" s="3">
        <f t="shared" si="9"/>
        <v>6039.4133333333339</v>
      </c>
      <c r="K91" s="3">
        <f t="shared" si="10"/>
        <v>162.38</v>
      </c>
      <c r="L91" s="3">
        <f t="shared" si="14"/>
        <v>37.19</v>
      </c>
    </row>
    <row r="92" spans="1:12" x14ac:dyDescent="0.25">
      <c r="A92" s="4">
        <f t="shared" si="11"/>
        <v>4851</v>
      </c>
      <c r="B92">
        <v>80</v>
      </c>
      <c r="C92" s="3">
        <v>2903.81</v>
      </c>
      <c r="D92" s="3">
        <v>879</v>
      </c>
      <c r="E92" s="3">
        <v>1383.02</v>
      </c>
      <c r="F92" s="4">
        <f t="shared" si="12"/>
        <v>2323.0500000000002</v>
      </c>
      <c r="G92" s="3">
        <v>3628.09</v>
      </c>
      <c r="H92" s="3">
        <v>657.41</v>
      </c>
      <c r="I92" s="3">
        <f t="shared" si="13"/>
        <v>5232.7000000000007</v>
      </c>
      <c r="J92" s="3">
        <f t="shared" si="9"/>
        <v>6104.8166666666675</v>
      </c>
      <c r="K92" s="3">
        <f t="shared" si="10"/>
        <v>162.38</v>
      </c>
      <c r="L92" s="3">
        <f t="shared" si="14"/>
        <v>37.6</v>
      </c>
    </row>
    <row r="93" spans="1:12" x14ac:dyDescent="0.25">
      <c r="A93" s="4">
        <f t="shared" si="11"/>
        <v>4901</v>
      </c>
      <c r="B93">
        <v>80</v>
      </c>
      <c r="C93" s="3">
        <v>2927.56</v>
      </c>
      <c r="D93" s="3">
        <v>888.06</v>
      </c>
      <c r="E93" s="3">
        <v>1397.27</v>
      </c>
      <c r="F93" s="4">
        <f t="shared" si="12"/>
        <v>2342.0500000000002</v>
      </c>
      <c r="G93" s="3">
        <v>3668.1</v>
      </c>
      <c r="H93" s="3">
        <v>664.66</v>
      </c>
      <c r="I93" s="3">
        <f t="shared" si="13"/>
        <v>5288.77</v>
      </c>
      <c r="J93" s="3">
        <f t="shared" si="9"/>
        <v>6170.2316666666675</v>
      </c>
      <c r="K93" s="3">
        <f t="shared" si="10"/>
        <v>162.38</v>
      </c>
      <c r="L93" s="3">
        <f t="shared" si="14"/>
        <v>38</v>
      </c>
    </row>
    <row r="94" spans="1:12" x14ac:dyDescent="0.25">
      <c r="A94" s="4">
        <f t="shared" si="11"/>
        <v>4951</v>
      </c>
      <c r="B94">
        <v>80</v>
      </c>
      <c r="C94" s="3">
        <v>2951.3</v>
      </c>
      <c r="D94" s="3">
        <v>897.12</v>
      </c>
      <c r="E94" s="3">
        <v>1411.53</v>
      </c>
      <c r="F94" s="4">
        <f t="shared" si="12"/>
        <v>2361.04</v>
      </c>
      <c r="G94" s="3">
        <v>3708.08</v>
      </c>
      <c r="H94" s="3">
        <v>671.9</v>
      </c>
      <c r="I94" s="3">
        <f t="shared" si="13"/>
        <v>5344.83</v>
      </c>
      <c r="J94" s="3">
        <f t="shared" si="9"/>
        <v>6235.6350000000002</v>
      </c>
      <c r="K94" s="3">
        <f t="shared" si="10"/>
        <v>162.38</v>
      </c>
      <c r="L94" s="3">
        <f t="shared" si="14"/>
        <v>38.4</v>
      </c>
    </row>
    <row r="95" spans="1:12" x14ac:dyDescent="0.25">
      <c r="A95" s="4">
        <f t="shared" si="11"/>
        <v>5001</v>
      </c>
      <c r="B95">
        <v>80</v>
      </c>
      <c r="C95" s="3">
        <v>2975.05</v>
      </c>
      <c r="D95" s="3">
        <v>906.18</v>
      </c>
      <c r="E95" s="3">
        <v>1425.78</v>
      </c>
      <c r="F95" s="4">
        <f t="shared" si="12"/>
        <v>2380.04</v>
      </c>
      <c r="G95" s="3">
        <v>3748.09</v>
      </c>
      <c r="H95" s="3">
        <v>679.15</v>
      </c>
      <c r="I95" s="3">
        <f t="shared" si="13"/>
        <v>5400.9000000000005</v>
      </c>
      <c r="J95" s="3">
        <f t="shared" si="9"/>
        <v>6301.0500000000011</v>
      </c>
      <c r="K95" s="3">
        <f t="shared" si="10"/>
        <v>162.38</v>
      </c>
      <c r="L95" s="3">
        <f t="shared" si="14"/>
        <v>38.799999999999997</v>
      </c>
    </row>
    <row r="96" spans="1:12" x14ac:dyDescent="0.25">
      <c r="A96" s="4">
        <f t="shared" si="11"/>
        <v>5051</v>
      </c>
      <c r="B96">
        <v>80</v>
      </c>
      <c r="C96" s="3">
        <v>2998.79</v>
      </c>
      <c r="D96" s="3">
        <v>915.24</v>
      </c>
      <c r="E96" s="3">
        <v>1440.04</v>
      </c>
      <c r="F96" s="4">
        <f t="shared" si="12"/>
        <v>2399.0300000000002</v>
      </c>
      <c r="G96" s="3">
        <v>3788.08</v>
      </c>
      <c r="H96" s="3">
        <v>686.4</v>
      </c>
      <c r="I96" s="3">
        <f t="shared" si="13"/>
        <v>5456.96</v>
      </c>
      <c r="J96" s="3">
        <f t="shared" si="9"/>
        <v>6366.4533333333329</v>
      </c>
      <c r="K96" s="3">
        <f t="shared" si="10"/>
        <v>162.38</v>
      </c>
      <c r="L96" s="3">
        <f t="shared" si="14"/>
        <v>39.21</v>
      </c>
    </row>
    <row r="97" spans="1:12" x14ac:dyDescent="0.25">
      <c r="A97" s="4">
        <f t="shared" si="11"/>
        <v>5101</v>
      </c>
      <c r="B97">
        <v>80</v>
      </c>
      <c r="C97" s="3">
        <v>3022.54</v>
      </c>
      <c r="D97" s="3">
        <v>924.3</v>
      </c>
      <c r="E97" s="3">
        <v>1454.29</v>
      </c>
      <c r="F97" s="4">
        <f t="shared" si="12"/>
        <v>2418.0300000000002</v>
      </c>
      <c r="G97" s="3">
        <v>3828.09</v>
      </c>
      <c r="H97" s="3">
        <v>693.65</v>
      </c>
      <c r="I97" s="3">
        <f t="shared" si="13"/>
        <v>5513.0300000000007</v>
      </c>
      <c r="J97" s="3">
        <f t="shared" si="9"/>
        <v>6431.8683333333338</v>
      </c>
      <c r="K97" s="3">
        <f t="shared" si="10"/>
        <v>162.38</v>
      </c>
      <c r="L97" s="3">
        <f t="shared" si="14"/>
        <v>39.61</v>
      </c>
    </row>
    <row r="98" spans="1:12" x14ac:dyDescent="0.25">
      <c r="A98" s="4">
        <f t="shared" si="11"/>
        <v>5151</v>
      </c>
      <c r="B98">
        <v>80</v>
      </c>
      <c r="C98" s="3">
        <v>3046.28</v>
      </c>
      <c r="D98" s="3">
        <v>933.36</v>
      </c>
      <c r="E98" s="3">
        <v>1468.55</v>
      </c>
      <c r="F98" s="4">
        <f t="shared" si="12"/>
        <v>2437.02</v>
      </c>
      <c r="G98" s="3">
        <v>3868.07</v>
      </c>
      <c r="H98" s="3">
        <v>700.89</v>
      </c>
      <c r="I98" s="3">
        <f t="shared" si="13"/>
        <v>5569.09</v>
      </c>
      <c r="J98" s="3">
        <f t="shared" si="9"/>
        <v>6497.2716666666665</v>
      </c>
      <c r="K98" s="3">
        <f t="shared" si="10"/>
        <v>162.38</v>
      </c>
      <c r="L98" s="3">
        <f t="shared" si="14"/>
        <v>40.01</v>
      </c>
    </row>
    <row r="99" spans="1:12" x14ac:dyDescent="0.25">
      <c r="A99" s="4">
        <f t="shared" si="11"/>
        <v>5201</v>
      </c>
      <c r="B99">
        <v>80</v>
      </c>
      <c r="C99" s="3">
        <v>3070.03</v>
      </c>
      <c r="D99" s="3">
        <v>942.42</v>
      </c>
      <c r="E99" s="3">
        <v>1482.8</v>
      </c>
      <c r="F99" s="4">
        <f t="shared" si="12"/>
        <v>2456.02</v>
      </c>
      <c r="G99" s="3">
        <v>3908.08</v>
      </c>
      <c r="H99" s="3">
        <v>708.14</v>
      </c>
      <c r="I99" s="3">
        <f t="shared" si="13"/>
        <v>5625.16</v>
      </c>
      <c r="J99" s="3">
        <f t="shared" si="9"/>
        <v>6562.6866666666665</v>
      </c>
      <c r="K99" s="3">
        <f t="shared" si="10"/>
        <v>162.38</v>
      </c>
      <c r="L99" s="3">
        <f t="shared" si="14"/>
        <v>40.42</v>
      </c>
    </row>
    <row r="100" spans="1:12" x14ac:dyDescent="0.25">
      <c r="A100" s="4">
        <f t="shared" si="11"/>
        <v>5251</v>
      </c>
      <c r="B100">
        <v>80</v>
      </c>
      <c r="C100" s="3">
        <v>3093.77</v>
      </c>
      <c r="D100" s="3">
        <v>951.48</v>
      </c>
      <c r="E100" s="3">
        <v>1497.06</v>
      </c>
      <c r="F100" s="4">
        <f t="shared" si="12"/>
        <v>2475.02</v>
      </c>
      <c r="G100" s="3">
        <v>3948.09</v>
      </c>
      <c r="H100" s="3">
        <v>715.39</v>
      </c>
      <c r="I100" s="3">
        <f t="shared" si="13"/>
        <v>5681.2399999999989</v>
      </c>
      <c r="J100" s="3">
        <f t="shared" si="9"/>
        <v>6628.1133333333319</v>
      </c>
      <c r="K100" s="3">
        <f t="shared" si="10"/>
        <v>162.38</v>
      </c>
      <c r="L100" s="3">
        <f t="shared" si="14"/>
        <v>40.82</v>
      </c>
    </row>
    <row r="101" spans="1:12" x14ac:dyDescent="0.25">
      <c r="A101" s="4">
        <f t="shared" si="11"/>
        <v>5301</v>
      </c>
      <c r="B101">
        <v>80</v>
      </c>
      <c r="C101" s="3">
        <v>3117.52</v>
      </c>
      <c r="D101" s="3">
        <v>960.54</v>
      </c>
      <c r="E101" s="3">
        <v>1511.31</v>
      </c>
      <c r="F101" s="4">
        <f t="shared" si="12"/>
        <v>2494.02</v>
      </c>
      <c r="G101" s="3">
        <v>3988.1</v>
      </c>
      <c r="H101" s="3">
        <v>722.64</v>
      </c>
      <c r="I101" s="3">
        <f t="shared" si="13"/>
        <v>5737.3099999999986</v>
      </c>
      <c r="J101" s="3">
        <f t="shared" si="9"/>
        <v>6693.5283333333318</v>
      </c>
      <c r="K101" s="3">
        <f t="shared" si="10"/>
        <v>162.38</v>
      </c>
      <c r="L101" s="3">
        <f t="shared" si="14"/>
        <v>41.22</v>
      </c>
    </row>
    <row r="102" spans="1:12" x14ac:dyDescent="0.25">
      <c r="A102" s="4">
        <f t="shared" si="11"/>
        <v>5351</v>
      </c>
      <c r="B102">
        <v>80</v>
      </c>
      <c r="C102" s="3">
        <v>3141.27</v>
      </c>
      <c r="D102" s="3">
        <v>969.6</v>
      </c>
      <c r="E102" s="3">
        <v>1525.57</v>
      </c>
      <c r="F102" s="4">
        <f t="shared" si="12"/>
        <v>2513.02</v>
      </c>
      <c r="G102" s="3">
        <v>4028.11</v>
      </c>
      <c r="H102" s="3">
        <v>729.89</v>
      </c>
      <c r="I102" s="3">
        <f t="shared" si="13"/>
        <v>5793.3899999999994</v>
      </c>
      <c r="J102" s="3">
        <f t="shared" si="9"/>
        <v>6758.954999999999</v>
      </c>
      <c r="K102" s="3">
        <f t="shared" si="10"/>
        <v>162.38</v>
      </c>
      <c r="L102" s="3">
        <f t="shared" si="14"/>
        <v>41.62</v>
      </c>
    </row>
    <row r="103" spans="1:12" x14ac:dyDescent="0.25">
      <c r="A103" s="4">
        <v>5370</v>
      </c>
      <c r="B103">
        <v>80</v>
      </c>
      <c r="C103" s="3">
        <v>3150.29</v>
      </c>
      <c r="D103" s="3">
        <v>973.04</v>
      </c>
      <c r="E103" s="3">
        <v>1530.99</v>
      </c>
      <c r="F103" s="4">
        <f t="shared" si="12"/>
        <v>2520.23</v>
      </c>
      <c r="G103" s="3">
        <v>4043.29</v>
      </c>
      <c r="H103" s="3">
        <v>732.64</v>
      </c>
      <c r="I103" s="3">
        <f t="shared" si="13"/>
        <v>5814.6799999999994</v>
      </c>
      <c r="J103" s="3">
        <f t="shared" si="9"/>
        <v>6783.7933333333331</v>
      </c>
      <c r="K103" s="3">
        <f t="shared" si="10"/>
        <v>162.38</v>
      </c>
      <c r="L103" s="3">
        <f t="shared" si="14"/>
        <v>41.78</v>
      </c>
    </row>
    <row r="104" spans="1:12" ht="15" customHeight="1" x14ac:dyDescent="0.25">
      <c r="A104" s="8" t="s">
        <v>39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 ht="42.7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</sheetData>
  <sheetProtection algorithmName="SHA-512" hashValue="trEP3j4djgUEsyuuYwbFSls/UGNVny6nRX3DZ+SQv3tJ0gf2s7rrUsedw4TKp7OUkl+Lo4V6wXjtB/u01Nz0lA==" saltValue="Ch7kXg8UhYBXsMcrU8unpA==" spinCount="100000" sheet="1" formatCells="0" formatColumns="0" formatRows="0" insertColumns="0" insertRows="0" insertHyperlinks="0" deleteColumns="0" deleteRows="0" sort="0" autoFilter="0" pivotTables="0"/>
  <customSheetViews>
    <customSheetView guid="{3E74C0CB-F065-4A9C-8C40-194C4BC22D89}" scale="130" fitToPage="1">
      <pane ySplit="3" topLeftCell="A84" activePane="bottomLeft" state="frozen"/>
      <selection pane="bottomLeft" activeCell="K4" sqref="K4:K103"/>
      <pageMargins left="0.70866141732283472" right="0.70866141732283472" top="0.78740157480314965" bottom="0.78740157480314965" header="0.31496062992125984" footer="0.31496062992125984"/>
      <printOptions gridLines="1"/>
      <pageSetup paperSize="9" scale="76" fitToHeight="0" orientation="landscape" r:id="rId1"/>
    </customSheetView>
  </customSheetViews>
  <mergeCells count="1">
    <mergeCell ref="A104:L105"/>
  </mergeCells>
  <printOptions horizontalCentered="1" gridLines="1"/>
  <pageMargins left="0.70866141732283472" right="0.70866141732283472" top="0.78740157480314965" bottom="0.78740157480314965" header="0.31496062992125984" footer="0.31496062992125984"/>
  <pageSetup paperSize="9" fitToHeight="0" orientation="portrait" r:id="rId2"/>
  <headerFooter>
    <oddHeader>&amp;L&amp;G&amp;CKurzarbeitsbeihilfe COVID-19
Pauschalsatztabelle für Normalarbeitszeit &amp;A WoStd.</oddHeader>
    <oddFooter>&amp;LStand: 19.03.2020&amp;RSeite &amp;P von &amp;N</oddFoot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05"/>
  <sheetViews>
    <sheetView zoomScale="130" zoomScaleNormal="130" workbookViewId="0">
      <pane ySplit="3" topLeftCell="A94" activePane="bottomLeft" state="frozen"/>
      <selection activeCell="O18" sqref="O18"/>
      <selection pane="bottomLeft" activeCell="A104" sqref="A104:L105"/>
    </sheetView>
  </sheetViews>
  <sheetFormatPr baseColWidth="10" defaultRowHeight="15" x14ac:dyDescent="0.25"/>
  <cols>
    <col min="1" max="1" width="13.42578125" style="5" bestFit="1" customWidth="1"/>
    <col min="2" max="2" width="10" bestFit="1" customWidth="1"/>
    <col min="3" max="5" width="0" hidden="1" customWidth="1"/>
    <col min="6" max="6" width="14" style="5" bestFit="1" customWidth="1"/>
    <col min="7" max="7" width="14.42578125" bestFit="1" customWidth="1"/>
    <col min="8" max="8" width="14.140625" hidden="1" customWidth="1"/>
    <col min="9" max="9" width="17.7109375" hidden="1" customWidth="1"/>
    <col min="10" max="10" width="16.5703125" hidden="1" customWidth="1"/>
    <col min="11" max="11" width="14.85546875" hidden="1" customWidth="1"/>
    <col min="12" max="12" width="15.5703125" bestFit="1" customWidth="1"/>
    <col min="13" max="13" width="14.5703125" customWidth="1"/>
  </cols>
  <sheetData>
    <row r="1" spans="1:12" hidden="1" x14ac:dyDescent="0.25">
      <c r="F1" s="6" t="s">
        <v>21</v>
      </c>
      <c r="I1" s="1" t="s">
        <v>20</v>
      </c>
      <c r="J1" s="1" t="s">
        <v>19</v>
      </c>
      <c r="K1" s="1" t="s">
        <v>32</v>
      </c>
      <c r="L1" s="2" t="s">
        <v>18</v>
      </c>
    </row>
    <row r="2" spans="1:12" hidden="1" x14ac:dyDescent="0.25">
      <c r="A2" s="6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6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</row>
    <row r="3" spans="1:12" s="7" customFormat="1" ht="45" x14ac:dyDescent="0.25">
      <c r="A3" s="7" t="s">
        <v>36</v>
      </c>
      <c r="B3" s="7" t="s">
        <v>37</v>
      </c>
      <c r="C3" s="7" t="s">
        <v>1</v>
      </c>
      <c r="D3" s="7" t="s">
        <v>2</v>
      </c>
      <c r="E3" s="7" t="s">
        <v>3</v>
      </c>
      <c r="F3" s="7" t="s">
        <v>24</v>
      </c>
      <c r="G3" s="7" t="s">
        <v>25</v>
      </c>
      <c r="H3" s="7" t="s">
        <v>4</v>
      </c>
      <c r="I3" s="7" t="s">
        <v>22</v>
      </c>
      <c r="J3" s="7" t="s">
        <v>23</v>
      </c>
      <c r="K3" s="7" t="s">
        <v>5</v>
      </c>
      <c r="L3" s="7" t="s">
        <v>38</v>
      </c>
    </row>
    <row r="4" spans="1:12" x14ac:dyDescent="0.25">
      <c r="A4" s="4">
        <v>461</v>
      </c>
      <c r="B4">
        <v>90</v>
      </c>
      <c r="C4" s="3">
        <v>391.3</v>
      </c>
      <c r="D4" s="3">
        <v>69.7</v>
      </c>
      <c r="E4" s="3">
        <v>131.43</v>
      </c>
      <c r="F4" s="4">
        <f t="shared" ref="F4:F24" si="0">+ROUND(C4*B4/100,2)</f>
        <v>352.17</v>
      </c>
      <c r="G4" s="3">
        <v>352.17</v>
      </c>
      <c r="H4" s="3">
        <v>0</v>
      </c>
      <c r="I4" s="3">
        <f t="shared" ref="I4:I24" si="1">G4+D4+E4-H4</f>
        <v>553.29999999999995</v>
      </c>
      <c r="J4" s="3">
        <f t="shared" ref="J4:J67" si="2">I4+I4/6</f>
        <v>645.51666666666665</v>
      </c>
      <c r="K4" s="3">
        <f>ROUND(38*4.33,2)</f>
        <v>164.54</v>
      </c>
      <c r="L4" s="3">
        <f t="shared" ref="L4:L24" si="3">+ROUND(J4/K4,2)</f>
        <v>3.92</v>
      </c>
    </row>
    <row r="5" spans="1:12" x14ac:dyDescent="0.25">
      <c r="A5" s="4">
        <v>501</v>
      </c>
      <c r="B5">
        <v>90</v>
      </c>
      <c r="C5" s="3">
        <v>425.25</v>
      </c>
      <c r="D5" s="3">
        <v>75.75</v>
      </c>
      <c r="E5" s="3">
        <v>142.83000000000001</v>
      </c>
      <c r="F5" s="4">
        <f t="shared" si="0"/>
        <v>382.73</v>
      </c>
      <c r="G5" s="3">
        <v>382.73</v>
      </c>
      <c r="H5" s="3">
        <v>0</v>
      </c>
      <c r="I5" s="3">
        <f t="shared" si="1"/>
        <v>601.31000000000006</v>
      </c>
      <c r="J5" s="3">
        <f t="shared" si="2"/>
        <v>701.52833333333342</v>
      </c>
      <c r="K5" s="3">
        <f t="shared" ref="K5:K68" si="4">ROUND(38*4.33,2)</f>
        <v>164.54</v>
      </c>
      <c r="L5" s="3">
        <f t="shared" si="3"/>
        <v>4.26</v>
      </c>
    </row>
    <row r="6" spans="1:12" x14ac:dyDescent="0.25">
      <c r="A6" s="4">
        <f>+A5+50</f>
        <v>551</v>
      </c>
      <c r="B6">
        <v>90</v>
      </c>
      <c r="C6" s="3">
        <v>467.69</v>
      </c>
      <c r="D6" s="3">
        <v>83.31</v>
      </c>
      <c r="E6" s="3">
        <v>157.09</v>
      </c>
      <c r="F6" s="4">
        <f t="shared" si="0"/>
        <v>420.92</v>
      </c>
      <c r="G6" s="3">
        <v>420.92</v>
      </c>
      <c r="H6" s="3">
        <v>0</v>
      </c>
      <c r="I6" s="3">
        <f t="shared" si="1"/>
        <v>661.32</v>
      </c>
      <c r="J6" s="3">
        <f t="shared" si="2"/>
        <v>771.54000000000008</v>
      </c>
      <c r="K6" s="3">
        <f t="shared" si="4"/>
        <v>164.54</v>
      </c>
      <c r="L6" s="3">
        <f t="shared" si="3"/>
        <v>4.6900000000000004</v>
      </c>
    </row>
    <row r="7" spans="1:12" x14ac:dyDescent="0.25">
      <c r="A7" s="4">
        <f t="shared" ref="A7:A70" si="5">+A6+50</f>
        <v>601</v>
      </c>
      <c r="B7">
        <v>90</v>
      </c>
      <c r="C7" s="3">
        <v>510.13</v>
      </c>
      <c r="D7" s="3">
        <v>90.87</v>
      </c>
      <c r="E7" s="3">
        <v>171.34</v>
      </c>
      <c r="F7" s="4">
        <f t="shared" si="0"/>
        <v>459.12</v>
      </c>
      <c r="G7" s="3">
        <v>459.12</v>
      </c>
      <c r="H7" s="3">
        <v>0</v>
      </c>
      <c r="I7" s="3">
        <f t="shared" si="1"/>
        <v>721.33</v>
      </c>
      <c r="J7" s="3">
        <f t="shared" si="2"/>
        <v>841.55166666666673</v>
      </c>
      <c r="K7" s="3">
        <f t="shared" si="4"/>
        <v>164.54</v>
      </c>
      <c r="L7" s="3">
        <f t="shared" si="3"/>
        <v>5.1100000000000003</v>
      </c>
    </row>
    <row r="8" spans="1:12" x14ac:dyDescent="0.25">
      <c r="A8" s="4">
        <f t="shared" si="5"/>
        <v>651</v>
      </c>
      <c r="B8">
        <v>90</v>
      </c>
      <c r="C8" s="3">
        <v>552.57000000000005</v>
      </c>
      <c r="D8" s="3">
        <v>98.43</v>
      </c>
      <c r="E8" s="3">
        <v>185.6</v>
      </c>
      <c r="F8" s="4">
        <f t="shared" si="0"/>
        <v>497.31</v>
      </c>
      <c r="G8" s="3">
        <v>585.9</v>
      </c>
      <c r="H8" s="3">
        <v>88.59</v>
      </c>
      <c r="I8" s="3">
        <f t="shared" si="1"/>
        <v>781.33999999999992</v>
      </c>
      <c r="J8" s="3">
        <f t="shared" si="2"/>
        <v>911.56333333333328</v>
      </c>
      <c r="K8" s="3">
        <f t="shared" si="4"/>
        <v>164.54</v>
      </c>
      <c r="L8" s="3">
        <f t="shared" si="3"/>
        <v>5.54</v>
      </c>
    </row>
    <row r="9" spans="1:12" x14ac:dyDescent="0.25">
      <c r="A9" s="4">
        <f t="shared" si="5"/>
        <v>701</v>
      </c>
      <c r="B9">
        <v>90</v>
      </c>
      <c r="C9" s="3">
        <v>595.01</v>
      </c>
      <c r="D9" s="3">
        <v>105.99</v>
      </c>
      <c r="E9" s="3">
        <v>199.85</v>
      </c>
      <c r="F9" s="4">
        <f t="shared" si="0"/>
        <v>535.51</v>
      </c>
      <c r="G9" s="3">
        <v>630.9</v>
      </c>
      <c r="H9" s="3">
        <v>95.39</v>
      </c>
      <c r="I9" s="3">
        <f t="shared" si="1"/>
        <v>841.35</v>
      </c>
      <c r="J9" s="3">
        <f t="shared" si="2"/>
        <v>981.57500000000005</v>
      </c>
      <c r="K9" s="3">
        <f t="shared" si="4"/>
        <v>164.54</v>
      </c>
      <c r="L9" s="3">
        <f t="shared" si="3"/>
        <v>5.97</v>
      </c>
    </row>
    <row r="10" spans="1:12" x14ac:dyDescent="0.25">
      <c r="A10" s="4">
        <f t="shared" si="5"/>
        <v>751</v>
      </c>
      <c r="B10">
        <v>90</v>
      </c>
      <c r="C10" s="3">
        <v>637.45000000000005</v>
      </c>
      <c r="D10" s="3">
        <v>113.55</v>
      </c>
      <c r="E10" s="3">
        <v>214.11</v>
      </c>
      <c r="F10" s="4">
        <f t="shared" si="0"/>
        <v>573.71</v>
      </c>
      <c r="G10" s="3">
        <v>675.91</v>
      </c>
      <c r="H10" s="3">
        <v>102.2</v>
      </c>
      <c r="I10" s="3">
        <f t="shared" si="1"/>
        <v>901.36999999999989</v>
      </c>
      <c r="J10" s="3">
        <f t="shared" si="2"/>
        <v>1051.5983333333331</v>
      </c>
      <c r="K10" s="3">
        <f t="shared" si="4"/>
        <v>164.54</v>
      </c>
      <c r="L10" s="3">
        <f t="shared" si="3"/>
        <v>6.39</v>
      </c>
    </row>
    <row r="11" spans="1:12" x14ac:dyDescent="0.25">
      <c r="A11" s="4">
        <f t="shared" si="5"/>
        <v>801</v>
      </c>
      <c r="B11">
        <v>90</v>
      </c>
      <c r="C11" s="3">
        <v>679.89</v>
      </c>
      <c r="D11" s="3">
        <v>121.11</v>
      </c>
      <c r="E11" s="3">
        <v>228.36</v>
      </c>
      <c r="F11" s="4">
        <f t="shared" si="0"/>
        <v>611.9</v>
      </c>
      <c r="G11" s="3">
        <v>720.9</v>
      </c>
      <c r="H11" s="3">
        <v>109</v>
      </c>
      <c r="I11" s="3">
        <f t="shared" si="1"/>
        <v>961.36999999999989</v>
      </c>
      <c r="J11" s="3">
        <f t="shared" si="2"/>
        <v>1121.5983333333331</v>
      </c>
      <c r="K11" s="3">
        <f t="shared" si="4"/>
        <v>164.54</v>
      </c>
      <c r="L11" s="3">
        <f t="shared" si="3"/>
        <v>6.82</v>
      </c>
    </row>
    <row r="12" spans="1:12" x14ac:dyDescent="0.25">
      <c r="A12" s="4">
        <f t="shared" si="5"/>
        <v>851</v>
      </c>
      <c r="B12">
        <v>90</v>
      </c>
      <c r="C12" s="3">
        <v>722.33</v>
      </c>
      <c r="D12" s="3">
        <v>128.66999999999999</v>
      </c>
      <c r="E12" s="3">
        <v>242.62</v>
      </c>
      <c r="F12" s="4">
        <f t="shared" si="0"/>
        <v>650.1</v>
      </c>
      <c r="G12" s="3">
        <v>765.9</v>
      </c>
      <c r="H12" s="3">
        <v>115.8</v>
      </c>
      <c r="I12" s="3">
        <f t="shared" si="1"/>
        <v>1021.3900000000001</v>
      </c>
      <c r="J12" s="3">
        <f t="shared" si="2"/>
        <v>1191.6216666666669</v>
      </c>
      <c r="K12" s="3">
        <f t="shared" si="4"/>
        <v>164.54</v>
      </c>
      <c r="L12" s="3">
        <f t="shared" si="3"/>
        <v>7.24</v>
      </c>
    </row>
    <row r="13" spans="1:12" x14ac:dyDescent="0.25">
      <c r="A13" s="4">
        <f t="shared" si="5"/>
        <v>901</v>
      </c>
      <c r="B13">
        <v>90</v>
      </c>
      <c r="C13" s="3">
        <v>764.77</v>
      </c>
      <c r="D13" s="3">
        <v>136.22999999999999</v>
      </c>
      <c r="E13" s="3">
        <v>256.87</v>
      </c>
      <c r="F13" s="4">
        <f t="shared" si="0"/>
        <v>688.29</v>
      </c>
      <c r="G13" s="3">
        <v>810.9</v>
      </c>
      <c r="H13" s="3">
        <v>122.61</v>
      </c>
      <c r="I13" s="3">
        <f t="shared" si="1"/>
        <v>1081.3900000000001</v>
      </c>
      <c r="J13" s="3">
        <f t="shared" si="2"/>
        <v>1261.6216666666669</v>
      </c>
      <c r="K13" s="3">
        <f t="shared" si="4"/>
        <v>164.54</v>
      </c>
      <c r="L13" s="3">
        <f t="shared" si="3"/>
        <v>7.67</v>
      </c>
    </row>
    <row r="14" spans="1:12" x14ac:dyDescent="0.25">
      <c r="A14" s="4">
        <f t="shared" si="5"/>
        <v>951</v>
      </c>
      <c r="B14">
        <v>90</v>
      </c>
      <c r="C14" s="3">
        <v>807.21</v>
      </c>
      <c r="D14" s="3">
        <v>143.79</v>
      </c>
      <c r="E14" s="3">
        <v>271.13</v>
      </c>
      <c r="F14" s="4">
        <f t="shared" si="0"/>
        <v>726.49</v>
      </c>
      <c r="G14" s="3">
        <v>855.9</v>
      </c>
      <c r="H14" s="3">
        <v>129.41</v>
      </c>
      <c r="I14" s="3">
        <f t="shared" si="1"/>
        <v>1141.4099999999999</v>
      </c>
      <c r="J14" s="3">
        <f t="shared" si="2"/>
        <v>1331.6449999999998</v>
      </c>
      <c r="K14" s="3">
        <f t="shared" si="4"/>
        <v>164.54</v>
      </c>
      <c r="L14" s="3">
        <f t="shared" si="3"/>
        <v>8.09</v>
      </c>
    </row>
    <row r="15" spans="1:12" x14ac:dyDescent="0.25">
      <c r="A15" s="4">
        <f t="shared" si="5"/>
        <v>1001</v>
      </c>
      <c r="B15">
        <v>90</v>
      </c>
      <c r="C15" s="3">
        <v>849.65</v>
      </c>
      <c r="D15" s="3">
        <v>151.35</v>
      </c>
      <c r="E15" s="3">
        <v>285.38</v>
      </c>
      <c r="F15" s="4">
        <f t="shared" si="0"/>
        <v>764.69</v>
      </c>
      <c r="G15" s="3">
        <v>900.91</v>
      </c>
      <c r="H15" s="3">
        <v>136.22</v>
      </c>
      <c r="I15" s="3">
        <f t="shared" si="1"/>
        <v>1201.4199999999998</v>
      </c>
      <c r="J15" s="3">
        <f t="shared" si="2"/>
        <v>1401.6566666666665</v>
      </c>
      <c r="K15" s="3">
        <f t="shared" si="4"/>
        <v>164.54</v>
      </c>
      <c r="L15" s="3">
        <f t="shared" si="3"/>
        <v>8.52</v>
      </c>
    </row>
    <row r="16" spans="1:12" x14ac:dyDescent="0.25">
      <c r="A16" s="4">
        <f t="shared" si="5"/>
        <v>1051</v>
      </c>
      <c r="B16">
        <v>90</v>
      </c>
      <c r="C16" s="3">
        <v>892.09</v>
      </c>
      <c r="D16" s="3">
        <v>158.91</v>
      </c>
      <c r="E16" s="3">
        <v>299.64</v>
      </c>
      <c r="F16" s="4">
        <f t="shared" si="0"/>
        <v>802.88</v>
      </c>
      <c r="G16" s="3">
        <v>945.9</v>
      </c>
      <c r="H16" s="3">
        <v>143.02000000000001</v>
      </c>
      <c r="I16" s="3">
        <f t="shared" si="1"/>
        <v>1261.4299999999998</v>
      </c>
      <c r="J16" s="3">
        <f t="shared" si="2"/>
        <v>1471.6683333333331</v>
      </c>
      <c r="K16" s="3">
        <f t="shared" si="4"/>
        <v>164.54</v>
      </c>
      <c r="L16" s="3">
        <f t="shared" si="3"/>
        <v>8.94</v>
      </c>
    </row>
    <row r="17" spans="1:12" x14ac:dyDescent="0.25">
      <c r="A17" s="4">
        <f t="shared" si="5"/>
        <v>1101</v>
      </c>
      <c r="B17">
        <v>90</v>
      </c>
      <c r="C17" s="3">
        <v>934.53</v>
      </c>
      <c r="D17" s="3">
        <v>166.47</v>
      </c>
      <c r="E17" s="3">
        <v>313.89</v>
      </c>
      <c r="F17" s="4">
        <f t="shared" si="0"/>
        <v>841.08</v>
      </c>
      <c r="G17" s="3">
        <v>990.9</v>
      </c>
      <c r="H17" s="3">
        <v>149.82</v>
      </c>
      <c r="I17" s="3">
        <f t="shared" si="1"/>
        <v>1321.4399999999998</v>
      </c>
      <c r="J17" s="3">
        <f t="shared" si="2"/>
        <v>1541.6799999999998</v>
      </c>
      <c r="K17" s="3">
        <f t="shared" si="4"/>
        <v>164.54</v>
      </c>
      <c r="L17" s="3">
        <f t="shared" si="3"/>
        <v>9.3699999999999992</v>
      </c>
    </row>
    <row r="18" spans="1:12" x14ac:dyDescent="0.25">
      <c r="A18" s="4">
        <f t="shared" si="5"/>
        <v>1151</v>
      </c>
      <c r="B18">
        <v>90</v>
      </c>
      <c r="C18" s="3">
        <v>976.97</v>
      </c>
      <c r="D18" s="3">
        <v>174.03</v>
      </c>
      <c r="E18" s="3">
        <v>328.15</v>
      </c>
      <c r="F18" s="4">
        <f t="shared" si="0"/>
        <v>879.27</v>
      </c>
      <c r="G18" s="3">
        <v>1035.9000000000001</v>
      </c>
      <c r="H18" s="3">
        <v>156.63</v>
      </c>
      <c r="I18" s="3">
        <f t="shared" si="1"/>
        <v>1381.4499999999998</v>
      </c>
      <c r="J18" s="3">
        <f t="shared" si="2"/>
        <v>1611.6916666666664</v>
      </c>
      <c r="K18" s="3">
        <f t="shared" si="4"/>
        <v>164.54</v>
      </c>
      <c r="L18" s="3">
        <f t="shared" si="3"/>
        <v>9.8000000000000007</v>
      </c>
    </row>
    <row r="19" spans="1:12" x14ac:dyDescent="0.25">
      <c r="A19" s="4">
        <f t="shared" si="5"/>
        <v>1201</v>
      </c>
      <c r="B19">
        <v>90</v>
      </c>
      <c r="C19" s="3">
        <v>1019.41</v>
      </c>
      <c r="D19" s="3">
        <v>181.59</v>
      </c>
      <c r="E19" s="3">
        <v>342.4</v>
      </c>
      <c r="F19" s="4">
        <f t="shared" si="0"/>
        <v>917.47</v>
      </c>
      <c r="G19" s="3">
        <v>1080.9000000000001</v>
      </c>
      <c r="H19" s="3">
        <v>163.43</v>
      </c>
      <c r="I19" s="3">
        <f t="shared" si="1"/>
        <v>1441.4599999999998</v>
      </c>
      <c r="J19" s="3">
        <f t="shared" si="2"/>
        <v>1681.7033333333331</v>
      </c>
      <c r="K19" s="3">
        <f t="shared" si="4"/>
        <v>164.54</v>
      </c>
      <c r="L19" s="3">
        <f t="shared" si="3"/>
        <v>10.220000000000001</v>
      </c>
    </row>
    <row r="20" spans="1:12" x14ac:dyDescent="0.25">
      <c r="A20" s="4">
        <f t="shared" si="5"/>
        <v>1251</v>
      </c>
      <c r="B20">
        <v>90</v>
      </c>
      <c r="C20" s="3">
        <v>1061.8499999999999</v>
      </c>
      <c r="D20" s="3">
        <v>189.15</v>
      </c>
      <c r="E20" s="3">
        <v>356.66</v>
      </c>
      <c r="F20" s="4">
        <f t="shared" si="0"/>
        <v>955.67</v>
      </c>
      <c r="G20" s="3">
        <v>1125.9100000000001</v>
      </c>
      <c r="H20" s="3">
        <v>170.24</v>
      </c>
      <c r="I20" s="3">
        <f t="shared" si="1"/>
        <v>1501.4800000000002</v>
      </c>
      <c r="J20" s="3">
        <f t="shared" si="2"/>
        <v>1751.7266666666669</v>
      </c>
      <c r="K20" s="3">
        <f t="shared" si="4"/>
        <v>164.54</v>
      </c>
      <c r="L20" s="3">
        <f t="shared" si="3"/>
        <v>10.65</v>
      </c>
    </row>
    <row r="21" spans="1:12" x14ac:dyDescent="0.25">
      <c r="A21" s="4">
        <f t="shared" si="5"/>
        <v>1301</v>
      </c>
      <c r="B21">
        <v>90</v>
      </c>
      <c r="C21" s="3">
        <v>1094.72</v>
      </c>
      <c r="D21" s="3">
        <v>196.71</v>
      </c>
      <c r="E21" s="3">
        <v>370.91</v>
      </c>
      <c r="F21" s="4">
        <f t="shared" si="0"/>
        <v>985.25</v>
      </c>
      <c r="G21" s="3">
        <v>1160.76</v>
      </c>
      <c r="H21" s="3">
        <v>175.51</v>
      </c>
      <c r="I21" s="3">
        <f t="shared" si="1"/>
        <v>1552.8700000000001</v>
      </c>
      <c r="J21" s="3">
        <f t="shared" si="2"/>
        <v>1811.6816666666668</v>
      </c>
      <c r="K21" s="3">
        <f t="shared" si="4"/>
        <v>164.54</v>
      </c>
      <c r="L21" s="3">
        <f t="shared" si="3"/>
        <v>11.01</v>
      </c>
    </row>
    <row r="22" spans="1:12" x14ac:dyDescent="0.25">
      <c r="A22" s="4">
        <f t="shared" si="5"/>
        <v>1351</v>
      </c>
      <c r="B22">
        <v>90</v>
      </c>
      <c r="C22" s="3">
        <v>1126.55</v>
      </c>
      <c r="D22" s="3">
        <v>204.27</v>
      </c>
      <c r="E22" s="3">
        <v>385.17</v>
      </c>
      <c r="F22" s="4">
        <f t="shared" si="0"/>
        <v>1013.9</v>
      </c>
      <c r="G22" s="3">
        <v>1194.51</v>
      </c>
      <c r="H22" s="3">
        <v>180.61</v>
      </c>
      <c r="I22" s="3">
        <f t="shared" si="1"/>
        <v>1603.3400000000001</v>
      </c>
      <c r="J22" s="3">
        <f t="shared" si="2"/>
        <v>1870.5633333333335</v>
      </c>
      <c r="K22" s="3">
        <f t="shared" si="4"/>
        <v>164.54</v>
      </c>
      <c r="L22" s="3">
        <f t="shared" si="3"/>
        <v>11.37</v>
      </c>
    </row>
    <row r="23" spans="1:12" x14ac:dyDescent="0.25">
      <c r="A23" s="4">
        <f t="shared" si="5"/>
        <v>1401</v>
      </c>
      <c r="B23">
        <v>90</v>
      </c>
      <c r="C23" s="3">
        <v>1158.3800000000001</v>
      </c>
      <c r="D23" s="3">
        <v>211.83</v>
      </c>
      <c r="E23" s="3">
        <v>399.42</v>
      </c>
      <c r="F23" s="4">
        <f t="shared" si="0"/>
        <v>1042.54</v>
      </c>
      <c r="G23" s="3">
        <v>1228.25</v>
      </c>
      <c r="H23" s="3">
        <v>185.71</v>
      </c>
      <c r="I23" s="3">
        <f t="shared" si="1"/>
        <v>1653.79</v>
      </c>
      <c r="J23" s="3">
        <f t="shared" si="2"/>
        <v>1929.4216666666666</v>
      </c>
      <c r="K23" s="3">
        <f t="shared" si="4"/>
        <v>164.54</v>
      </c>
      <c r="L23" s="3">
        <f t="shared" si="3"/>
        <v>11.73</v>
      </c>
    </row>
    <row r="24" spans="1:12" x14ac:dyDescent="0.25">
      <c r="A24" s="4">
        <f t="shared" si="5"/>
        <v>1451</v>
      </c>
      <c r="B24">
        <v>90</v>
      </c>
      <c r="C24" s="3">
        <v>1190.21</v>
      </c>
      <c r="D24" s="3">
        <v>219.39</v>
      </c>
      <c r="E24" s="3">
        <v>413.68</v>
      </c>
      <c r="F24" s="4">
        <f t="shared" si="0"/>
        <v>1071.19</v>
      </c>
      <c r="G24" s="3">
        <v>1264.04</v>
      </c>
      <c r="H24" s="3">
        <v>191.12</v>
      </c>
      <c r="I24" s="3">
        <f t="shared" si="1"/>
        <v>1705.9899999999998</v>
      </c>
      <c r="J24" s="3">
        <f t="shared" si="2"/>
        <v>1990.3216666666665</v>
      </c>
      <c r="K24" s="3">
        <f t="shared" si="4"/>
        <v>164.54</v>
      </c>
      <c r="L24" s="3">
        <f t="shared" si="3"/>
        <v>12.1</v>
      </c>
    </row>
    <row r="25" spans="1:12" x14ac:dyDescent="0.25">
      <c r="A25" s="4">
        <f t="shared" si="5"/>
        <v>1501</v>
      </c>
      <c r="B25">
        <v>90</v>
      </c>
      <c r="C25" s="4">
        <v>1222.04</v>
      </c>
      <c r="D25" s="4">
        <v>226.95</v>
      </c>
      <c r="E25" s="4">
        <v>427.93</v>
      </c>
      <c r="F25" s="4">
        <f>+ROUND(C25*B25/100,2)</f>
        <v>1099.8399999999999</v>
      </c>
      <c r="G25" s="4">
        <v>1309.05</v>
      </c>
      <c r="H25" s="4">
        <v>197.93</v>
      </c>
      <c r="I25" s="3">
        <f>G25+D25+E25-H25</f>
        <v>1766</v>
      </c>
      <c r="J25" s="3">
        <f>I25+I25/6</f>
        <v>2060.3333333333335</v>
      </c>
      <c r="K25" s="3">
        <f t="shared" si="4"/>
        <v>164.54</v>
      </c>
      <c r="L25" s="3">
        <f>+ROUND(J25/K25,2)</f>
        <v>12.52</v>
      </c>
    </row>
    <row r="26" spans="1:12" x14ac:dyDescent="0.25">
      <c r="A26" s="4">
        <f t="shared" si="5"/>
        <v>1551</v>
      </c>
      <c r="B26">
        <v>90</v>
      </c>
      <c r="C26" s="3">
        <v>1253.8699999999999</v>
      </c>
      <c r="D26" s="3">
        <v>234.51</v>
      </c>
      <c r="E26" s="3">
        <v>442.19</v>
      </c>
      <c r="F26" s="4">
        <f t="shared" ref="F26:F89" si="6">+ROUND(C26*B26/100,2)</f>
        <v>1128.48</v>
      </c>
      <c r="G26" s="3">
        <v>1354.04</v>
      </c>
      <c r="H26" s="3">
        <v>204.73</v>
      </c>
      <c r="I26" s="3">
        <f t="shared" ref="I26:I89" si="7">G26+D26+E26-H26</f>
        <v>1826.01</v>
      </c>
      <c r="J26" s="3">
        <f t="shared" si="2"/>
        <v>2130.3449999999998</v>
      </c>
      <c r="K26" s="3">
        <f t="shared" si="4"/>
        <v>164.54</v>
      </c>
      <c r="L26" s="3">
        <f t="shared" ref="L26:L89" si="8">+ROUND(J26/K26,2)</f>
        <v>12.95</v>
      </c>
    </row>
    <row r="27" spans="1:12" x14ac:dyDescent="0.25">
      <c r="A27" s="4">
        <f t="shared" si="5"/>
        <v>1601</v>
      </c>
      <c r="B27">
        <v>90</v>
      </c>
      <c r="C27" s="3">
        <v>1285.7</v>
      </c>
      <c r="D27" s="3">
        <v>242.07</v>
      </c>
      <c r="E27" s="3">
        <v>456.44</v>
      </c>
      <c r="F27" s="4">
        <f t="shared" si="6"/>
        <v>1157.1300000000001</v>
      </c>
      <c r="G27" s="3">
        <v>1399.05</v>
      </c>
      <c r="H27" s="3">
        <v>211.54</v>
      </c>
      <c r="I27" s="3">
        <f t="shared" si="7"/>
        <v>1886.02</v>
      </c>
      <c r="J27" s="3">
        <f t="shared" si="2"/>
        <v>2200.3566666666666</v>
      </c>
      <c r="K27" s="3">
        <f t="shared" si="4"/>
        <v>164.54</v>
      </c>
      <c r="L27" s="3">
        <f t="shared" si="8"/>
        <v>13.37</v>
      </c>
    </row>
    <row r="28" spans="1:12" x14ac:dyDescent="0.25">
      <c r="A28" s="4">
        <f t="shared" si="5"/>
        <v>1651</v>
      </c>
      <c r="B28">
        <v>90</v>
      </c>
      <c r="C28" s="3">
        <v>1317.53</v>
      </c>
      <c r="D28" s="3">
        <v>249.63</v>
      </c>
      <c r="E28" s="3">
        <v>470.7</v>
      </c>
      <c r="F28" s="4">
        <f t="shared" si="6"/>
        <v>1185.78</v>
      </c>
      <c r="G28" s="3">
        <v>1444.05</v>
      </c>
      <c r="H28" s="3">
        <v>218.34</v>
      </c>
      <c r="I28" s="3">
        <f t="shared" si="7"/>
        <v>1946.0399999999997</v>
      </c>
      <c r="J28" s="3">
        <f t="shared" si="2"/>
        <v>2270.3799999999997</v>
      </c>
      <c r="K28" s="3">
        <f t="shared" si="4"/>
        <v>164.54</v>
      </c>
      <c r="L28" s="3">
        <f t="shared" si="8"/>
        <v>13.8</v>
      </c>
    </row>
    <row r="29" spans="1:12" x14ac:dyDescent="0.25">
      <c r="A29" s="4">
        <f t="shared" si="5"/>
        <v>1701</v>
      </c>
      <c r="B29">
        <v>85</v>
      </c>
      <c r="C29" s="3">
        <v>1349.36</v>
      </c>
      <c r="D29" s="3">
        <v>257.19</v>
      </c>
      <c r="E29" s="3">
        <v>484.95</v>
      </c>
      <c r="F29" s="4">
        <f t="shared" si="6"/>
        <v>1146.96</v>
      </c>
      <c r="G29" s="3">
        <v>1383.07</v>
      </c>
      <c r="H29" s="3">
        <v>209.12</v>
      </c>
      <c r="I29" s="3">
        <f t="shared" si="7"/>
        <v>1916.0900000000001</v>
      </c>
      <c r="J29" s="3">
        <f t="shared" si="2"/>
        <v>2235.4383333333335</v>
      </c>
      <c r="K29" s="3">
        <f t="shared" si="4"/>
        <v>164.54</v>
      </c>
      <c r="L29" s="3">
        <f t="shared" si="8"/>
        <v>13.59</v>
      </c>
    </row>
    <row r="30" spans="1:12" x14ac:dyDescent="0.25">
      <c r="A30" s="4">
        <f t="shared" si="5"/>
        <v>1751</v>
      </c>
      <c r="B30">
        <v>85</v>
      </c>
      <c r="C30" s="3">
        <v>1368.06</v>
      </c>
      <c r="D30" s="3">
        <v>282.26</v>
      </c>
      <c r="E30" s="3">
        <v>499.21</v>
      </c>
      <c r="F30" s="4">
        <f t="shared" si="6"/>
        <v>1162.8499999999999</v>
      </c>
      <c r="G30" s="3">
        <v>1408.02</v>
      </c>
      <c r="H30" s="3">
        <v>212.89</v>
      </c>
      <c r="I30" s="3">
        <f t="shared" si="7"/>
        <v>1976.6</v>
      </c>
      <c r="J30" s="3">
        <f t="shared" si="2"/>
        <v>2306.0333333333333</v>
      </c>
      <c r="K30" s="3">
        <f t="shared" si="4"/>
        <v>164.54</v>
      </c>
      <c r="L30" s="3">
        <f t="shared" si="8"/>
        <v>14.02</v>
      </c>
    </row>
    <row r="31" spans="1:12" x14ac:dyDescent="0.25">
      <c r="A31" s="4">
        <f t="shared" si="5"/>
        <v>1801</v>
      </c>
      <c r="B31">
        <v>85</v>
      </c>
      <c r="C31" s="3">
        <v>1399.51</v>
      </c>
      <c r="D31" s="3">
        <v>290.32</v>
      </c>
      <c r="E31" s="3">
        <v>513.46</v>
      </c>
      <c r="F31" s="4">
        <f t="shared" si="6"/>
        <v>1189.58</v>
      </c>
      <c r="G31" s="3">
        <v>1450.01</v>
      </c>
      <c r="H31" s="3">
        <v>219.24</v>
      </c>
      <c r="I31" s="3">
        <f t="shared" si="7"/>
        <v>2034.55</v>
      </c>
      <c r="J31" s="3">
        <f t="shared" si="2"/>
        <v>2373.6416666666664</v>
      </c>
      <c r="K31" s="3">
        <f t="shared" si="4"/>
        <v>164.54</v>
      </c>
      <c r="L31" s="3">
        <f t="shared" si="8"/>
        <v>14.43</v>
      </c>
    </row>
    <row r="32" spans="1:12" x14ac:dyDescent="0.25">
      <c r="A32" s="4">
        <f t="shared" si="5"/>
        <v>1851</v>
      </c>
      <c r="B32">
        <v>85</v>
      </c>
      <c r="C32" s="3">
        <v>1427.3</v>
      </c>
      <c r="D32" s="3">
        <v>298.38</v>
      </c>
      <c r="E32" s="3">
        <v>527.72</v>
      </c>
      <c r="F32" s="4">
        <f t="shared" si="6"/>
        <v>1213.21</v>
      </c>
      <c r="G32" s="3">
        <v>1487.13</v>
      </c>
      <c r="H32" s="3">
        <v>224.85</v>
      </c>
      <c r="I32" s="3">
        <f t="shared" si="7"/>
        <v>2088.3800000000006</v>
      </c>
      <c r="J32" s="3">
        <f t="shared" si="2"/>
        <v>2436.4433333333341</v>
      </c>
      <c r="K32" s="3">
        <f t="shared" si="4"/>
        <v>164.54</v>
      </c>
      <c r="L32" s="3">
        <f t="shared" si="8"/>
        <v>14.81</v>
      </c>
    </row>
    <row r="33" spans="1:12" x14ac:dyDescent="0.25">
      <c r="A33" s="4">
        <f t="shared" si="5"/>
        <v>1901</v>
      </c>
      <c r="B33">
        <v>85</v>
      </c>
      <c r="C33" s="3">
        <v>1442.21</v>
      </c>
      <c r="D33" s="3">
        <v>325.45</v>
      </c>
      <c r="E33" s="3">
        <v>541.97</v>
      </c>
      <c r="F33" s="4">
        <f t="shared" si="6"/>
        <v>1225.8800000000001</v>
      </c>
      <c r="G33" s="3">
        <v>1507.03</v>
      </c>
      <c r="H33" s="3">
        <v>227.86</v>
      </c>
      <c r="I33" s="3">
        <f t="shared" si="7"/>
        <v>2146.5899999999997</v>
      </c>
      <c r="J33" s="3">
        <f t="shared" si="2"/>
        <v>2504.3549999999996</v>
      </c>
      <c r="K33" s="3">
        <f t="shared" si="4"/>
        <v>164.54</v>
      </c>
      <c r="L33" s="3">
        <f t="shared" si="8"/>
        <v>15.22</v>
      </c>
    </row>
    <row r="34" spans="1:12" x14ac:dyDescent="0.25">
      <c r="A34" s="4">
        <f t="shared" si="5"/>
        <v>1951</v>
      </c>
      <c r="B34">
        <v>85</v>
      </c>
      <c r="C34" s="3">
        <v>1469.14</v>
      </c>
      <c r="D34" s="3">
        <v>334.01</v>
      </c>
      <c r="E34" s="3">
        <v>556.23</v>
      </c>
      <c r="F34" s="4">
        <f t="shared" si="6"/>
        <v>1248.77</v>
      </c>
      <c r="G34" s="3">
        <v>1542.99</v>
      </c>
      <c r="H34" s="3">
        <v>233.3</v>
      </c>
      <c r="I34" s="3">
        <f t="shared" si="7"/>
        <v>2199.9299999999998</v>
      </c>
      <c r="J34" s="3">
        <f t="shared" si="2"/>
        <v>2566.585</v>
      </c>
      <c r="K34" s="3">
        <f t="shared" si="4"/>
        <v>164.54</v>
      </c>
      <c r="L34" s="3">
        <f t="shared" si="8"/>
        <v>15.6</v>
      </c>
    </row>
    <row r="35" spans="1:12" x14ac:dyDescent="0.25">
      <c r="A35" s="4">
        <f t="shared" si="5"/>
        <v>2001</v>
      </c>
      <c r="B35">
        <v>85</v>
      </c>
      <c r="C35" s="3">
        <v>1496.08</v>
      </c>
      <c r="D35" s="3">
        <v>342.57</v>
      </c>
      <c r="E35" s="3">
        <v>570.48</v>
      </c>
      <c r="F35" s="4">
        <f t="shared" si="6"/>
        <v>1271.67</v>
      </c>
      <c r="G35" s="3">
        <v>1578.97</v>
      </c>
      <c r="H35" s="3">
        <v>238.74</v>
      </c>
      <c r="I35" s="3">
        <f t="shared" si="7"/>
        <v>2253.2799999999997</v>
      </c>
      <c r="J35" s="3">
        <f t="shared" si="2"/>
        <v>2628.8266666666664</v>
      </c>
      <c r="K35" s="3">
        <f t="shared" si="4"/>
        <v>164.54</v>
      </c>
      <c r="L35" s="3">
        <f t="shared" si="8"/>
        <v>15.98</v>
      </c>
    </row>
    <row r="36" spans="1:12" x14ac:dyDescent="0.25">
      <c r="A36" s="4">
        <f t="shared" si="5"/>
        <v>2051</v>
      </c>
      <c r="B36">
        <v>85</v>
      </c>
      <c r="C36" s="3">
        <v>1509.68</v>
      </c>
      <c r="D36" s="3">
        <v>371.64</v>
      </c>
      <c r="E36" s="3">
        <v>584.74</v>
      </c>
      <c r="F36" s="4">
        <f t="shared" si="6"/>
        <v>1283.23</v>
      </c>
      <c r="G36" s="3">
        <v>1597.12</v>
      </c>
      <c r="H36" s="3">
        <v>241.48</v>
      </c>
      <c r="I36" s="3">
        <f t="shared" si="7"/>
        <v>2312.02</v>
      </c>
      <c r="J36" s="3">
        <f t="shared" si="2"/>
        <v>2697.3566666666666</v>
      </c>
      <c r="K36" s="3">
        <f t="shared" si="4"/>
        <v>164.54</v>
      </c>
      <c r="L36" s="3">
        <f t="shared" si="8"/>
        <v>16.39</v>
      </c>
    </row>
    <row r="37" spans="1:12" x14ac:dyDescent="0.25">
      <c r="A37" s="4">
        <f t="shared" si="5"/>
        <v>2101</v>
      </c>
      <c r="B37">
        <v>85</v>
      </c>
      <c r="C37" s="3">
        <v>1536.3</v>
      </c>
      <c r="D37" s="3">
        <v>380.7</v>
      </c>
      <c r="E37" s="3">
        <v>598.99</v>
      </c>
      <c r="F37" s="4">
        <f t="shared" si="6"/>
        <v>1305.8599999999999</v>
      </c>
      <c r="G37" s="3">
        <v>1632.67</v>
      </c>
      <c r="H37" s="3">
        <v>246.86</v>
      </c>
      <c r="I37" s="3">
        <f t="shared" si="7"/>
        <v>2365.5</v>
      </c>
      <c r="J37" s="3">
        <f t="shared" si="2"/>
        <v>2759.75</v>
      </c>
      <c r="K37" s="3">
        <f t="shared" si="4"/>
        <v>164.54</v>
      </c>
      <c r="L37" s="3">
        <f t="shared" si="8"/>
        <v>16.77</v>
      </c>
    </row>
    <row r="38" spans="1:12" x14ac:dyDescent="0.25">
      <c r="A38" s="4">
        <f t="shared" si="5"/>
        <v>2151</v>
      </c>
      <c r="B38">
        <v>85</v>
      </c>
      <c r="C38" s="3">
        <v>1562.91</v>
      </c>
      <c r="D38" s="3">
        <v>389.76</v>
      </c>
      <c r="E38" s="3">
        <v>613.25</v>
      </c>
      <c r="F38" s="4">
        <f t="shared" si="6"/>
        <v>1328.47</v>
      </c>
      <c r="G38" s="3">
        <v>1668.19</v>
      </c>
      <c r="H38" s="3">
        <v>252.23</v>
      </c>
      <c r="I38" s="3">
        <f t="shared" si="7"/>
        <v>2418.9699999999998</v>
      </c>
      <c r="J38" s="3">
        <f t="shared" si="2"/>
        <v>2822.1316666666662</v>
      </c>
      <c r="K38" s="3">
        <f t="shared" si="4"/>
        <v>164.54</v>
      </c>
      <c r="L38" s="3">
        <f t="shared" si="8"/>
        <v>17.149999999999999</v>
      </c>
    </row>
    <row r="39" spans="1:12" x14ac:dyDescent="0.25">
      <c r="A39" s="4">
        <f t="shared" si="5"/>
        <v>2201</v>
      </c>
      <c r="B39">
        <v>85</v>
      </c>
      <c r="C39" s="3">
        <v>1589.52</v>
      </c>
      <c r="D39" s="3">
        <v>398.82</v>
      </c>
      <c r="E39" s="3">
        <v>627.5</v>
      </c>
      <c r="F39" s="4">
        <f t="shared" si="6"/>
        <v>1351.09</v>
      </c>
      <c r="G39" s="3">
        <v>1703.72</v>
      </c>
      <c r="H39" s="3">
        <v>257.60000000000002</v>
      </c>
      <c r="I39" s="3">
        <f t="shared" si="7"/>
        <v>2472.44</v>
      </c>
      <c r="J39" s="3">
        <f t="shared" si="2"/>
        <v>2884.5133333333333</v>
      </c>
      <c r="K39" s="3">
        <f t="shared" si="4"/>
        <v>164.54</v>
      </c>
      <c r="L39" s="3">
        <f t="shared" si="8"/>
        <v>17.53</v>
      </c>
    </row>
    <row r="40" spans="1:12" x14ac:dyDescent="0.25">
      <c r="A40" s="4">
        <f t="shared" si="5"/>
        <v>2251</v>
      </c>
      <c r="B40">
        <v>85</v>
      </c>
      <c r="C40" s="3">
        <v>1616.13</v>
      </c>
      <c r="D40" s="3">
        <v>407.88</v>
      </c>
      <c r="E40" s="3">
        <v>641.76</v>
      </c>
      <c r="F40" s="4">
        <f t="shared" si="6"/>
        <v>1373.71</v>
      </c>
      <c r="G40" s="3">
        <v>1759.99</v>
      </c>
      <c r="H40" s="3">
        <v>283.70999999999998</v>
      </c>
      <c r="I40" s="3">
        <f t="shared" si="7"/>
        <v>2525.92</v>
      </c>
      <c r="J40" s="3">
        <f t="shared" si="2"/>
        <v>2946.9066666666668</v>
      </c>
      <c r="K40" s="3">
        <f t="shared" si="4"/>
        <v>164.54</v>
      </c>
      <c r="L40" s="3">
        <f t="shared" si="8"/>
        <v>17.91</v>
      </c>
    </row>
    <row r="41" spans="1:12" x14ac:dyDescent="0.25">
      <c r="A41" s="4">
        <f t="shared" si="5"/>
        <v>2301</v>
      </c>
      <c r="B41">
        <v>85</v>
      </c>
      <c r="C41" s="3">
        <v>1642.74</v>
      </c>
      <c r="D41" s="3">
        <v>416.94</v>
      </c>
      <c r="E41" s="3">
        <v>656.01</v>
      </c>
      <c r="F41" s="4">
        <f t="shared" si="6"/>
        <v>1396.33</v>
      </c>
      <c r="G41" s="3">
        <v>1795.95</v>
      </c>
      <c r="H41" s="3">
        <v>289.51</v>
      </c>
      <c r="I41" s="3">
        <f t="shared" si="7"/>
        <v>2579.3899999999994</v>
      </c>
      <c r="J41" s="3">
        <f t="shared" si="2"/>
        <v>3009.2883333333325</v>
      </c>
      <c r="K41" s="3">
        <f t="shared" si="4"/>
        <v>164.54</v>
      </c>
      <c r="L41" s="3">
        <f t="shared" si="8"/>
        <v>18.29</v>
      </c>
    </row>
    <row r="42" spans="1:12" x14ac:dyDescent="0.25">
      <c r="A42" s="4">
        <f t="shared" si="5"/>
        <v>2351</v>
      </c>
      <c r="B42">
        <v>85</v>
      </c>
      <c r="C42" s="3">
        <v>1669.35</v>
      </c>
      <c r="D42" s="3">
        <v>426</v>
      </c>
      <c r="E42" s="3">
        <v>670.27</v>
      </c>
      <c r="F42" s="4">
        <f t="shared" si="6"/>
        <v>1418.95</v>
      </c>
      <c r="G42" s="3">
        <v>1835.68</v>
      </c>
      <c r="H42" s="3">
        <v>295.91000000000003</v>
      </c>
      <c r="I42" s="3">
        <f t="shared" si="7"/>
        <v>2636.0400000000004</v>
      </c>
      <c r="J42" s="3">
        <f t="shared" si="2"/>
        <v>3075.3800000000006</v>
      </c>
      <c r="K42" s="3">
        <f t="shared" si="4"/>
        <v>164.54</v>
      </c>
      <c r="L42" s="3">
        <f t="shared" si="8"/>
        <v>18.690000000000001</v>
      </c>
    </row>
    <row r="43" spans="1:12" x14ac:dyDescent="0.25">
      <c r="A43" s="4">
        <f t="shared" si="5"/>
        <v>2401</v>
      </c>
      <c r="B43">
        <v>85</v>
      </c>
      <c r="C43" s="3">
        <v>1695.96</v>
      </c>
      <c r="D43" s="3">
        <v>435.06</v>
      </c>
      <c r="E43" s="3">
        <v>684.52</v>
      </c>
      <c r="F43" s="4">
        <f t="shared" si="6"/>
        <v>1441.57</v>
      </c>
      <c r="G43" s="3">
        <v>1877.17</v>
      </c>
      <c r="H43" s="3">
        <v>302.60000000000002</v>
      </c>
      <c r="I43" s="3">
        <f t="shared" si="7"/>
        <v>2694.15</v>
      </c>
      <c r="J43" s="3">
        <f t="shared" si="2"/>
        <v>3143.1750000000002</v>
      </c>
      <c r="K43" s="3">
        <f t="shared" si="4"/>
        <v>164.54</v>
      </c>
      <c r="L43" s="3">
        <f t="shared" si="8"/>
        <v>19.100000000000001</v>
      </c>
    </row>
    <row r="44" spans="1:12" x14ac:dyDescent="0.25">
      <c r="A44" s="4">
        <f t="shared" si="5"/>
        <v>2451</v>
      </c>
      <c r="B44">
        <v>85</v>
      </c>
      <c r="C44" s="3">
        <v>1722.57</v>
      </c>
      <c r="D44" s="3">
        <v>444.12</v>
      </c>
      <c r="E44" s="3">
        <v>698.78</v>
      </c>
      <c r="F44" s="4">
        <f t="shared" si="6"/>
        <v>1464.18</v>
      </c>
      <c r="G44" s="3">
        <v>1941.78</v>
      </c>
      <c r="H44" s="3">
        <v>332.43</v>
      </c>
      <c r="I44" s="3">
        <f t="shared" si="7"/>
        <v>2752.2500000000005</v>
      </c>
      <c r="J44" s="3">
        <f t="shared" si="2"/>
        <v>3210.9583333333339</v>
      </c>
      <c r="K44" s="3">
        <f t="shared" si="4"/>
        <v>164.54</v>
      </c>
      <c r="L44" s="3">
        <f t="shared" si="8"/>
        <v>19.510000000000002</v>
      </c>
    </row>
    <row r="45" spans="1:12" x14ac:dyDescent="0.25">
      <c r="A45" s="4">
        <f t="shared" si="5"/>
        <v>2501</v>
      </c>
      <c r="B45">
        <v>85</v>
      </c>
      <c r="C45" s="3">
        <v>1749.18</v>
      </c>
      <c r="D45" s="3">
        <v>453.18</v>
      </c>
      <c r="E45" s="3">
        <v>713.03</v>
      </c>
      <c r="F45" s="4">
        <f t="shared" si="6"/>
        <v>1486.8</v>
      </c>
      <c r="G45" s="3">
        <v>1983.77</v>
      </c>
      <c r="H45" s="3">
        <v>339.62</v>
      </c>
      <c r="I45" s="3">
        <f t="shared" si="7"/>
        <v>2810.3599999999997</v>
      </c>
      <c r="J45" s="3">
        <f t="shared" si="2"/>
        <v>3278.7533333333331</v>
      </c>
      <c r="K45" s="3">
        <f t="shared" si="4"/>
        <v>164.54</v>
      </c>
      <c r="L45" s="3">
        <f t="shared" si="8"/>
        <v>19.93</v>
      </c>
    </row>
    <row r="46" spans="1:12" x14ac:dyDescent="0.25">
      <c r="A46" s="4">
        <f t="shared" si="5"/>
        <v>2551</v>
      </c>
      <c r="B46">
        <v>85</v>
      </c>
      <c r="C46" s="3">
        <v>1775.79</v>
      </c>
      <c r="D46" s="3">
        <v>462.24</v>
      </c>
      <c r="E46" s="3">
        <v>727.29</v>
      </c>
      <c r="F46" s="4">
        <f t="shared" si="6"/>
        <v>1509.42</v>
      </c>
      <c r="G46" s="3">
        <v>2025.76</v>
      </c>
      <c r="H46" s="3">
        <v>346.81</v>
      </c>
      <c r="I46" s="3">
        <f t="shared" si="7"/>
        <v>2868.48</v>
      </c>
      <c r="J46" s="3">
        <f t="shared" si="2"/>
        <v>3346.56</v>
      </c>
      <c r="K46" s="3">
        <f t="shared" si="4"/>
        <v>164.54</v>
      </c>
      <c r="L46" s="3">
        <f t="shared" si="8"/>
        <v>20.34</v>
      </c>
    </row>
    <row r="47" spans="1:12" x14ac:dyDescent="0.25">
      <c r="A47" s="4">
        <f t="shared" si="5"/>
        <v>2601</v>
      </c>
      <c r="B47">
        <v>85</v>
      </c>
      <c r="C47" s="3">
        <v>1802.4</v>
      </c>
      <c r="D47" s="3">
        <v>471.3</v>
      </c>
      <c r="E47" s="3">
        <v>741.54</v>
      </c>
      <c r="F47" s="4">
        <f t="shared" si="6"/>
        <v>1532.04</v>
      </c>
      <c r="G47" s="3">
        <v>2093</v>
      </c>
      <c r="H47" s="3">
        <v>379.25</v>
      </c>
      <c r="I47" s="3">
        <f t="shared" si="7"/>
        <v>2926.59</v>
      </c>
      <c r="J47" s="3">
        <f t="shared" si="2"/>
        <v>3414.355</v>
      </c>
      <c r="K47" s="3">
        <f t="shared" si="4"/>
        <v>164.54</v>
      </c>
      <c r="L47" s="3">
        <f t="shared" si="8"/>
        <v>20.75</v>
      </c>
    </row>
    <row r="48" spans="1:12" x14ac:dyDescent="0.25">
      <c r="A48" s="4">
        <f t="shared" si="5"/>
        <v>2651</v>
      </c>
      <c r="B48">
        <v>85</v>
      </c>
      <c r="C48" s="3">
        <v>1829.02</v>
      </c>
      <c r="D48" s="3">
        <v>480.36</v>
      </c>
      <c r="E48" s="3">
        <v>755.8</v>
      </c>
      <c r="F48" s="4">
        <f t="shared" si="6"/>
        <v>1554.67</v>
      </c>
      <c r="G48" s="3">
        <v>2135.5300000000002</v>
      </c>
      <c r="H48" s="3">
        <v>386.96</v>
      </c>
      <c r="I48" s="3">
        <f t="shared" si="7"/>
        <v>2984.7300000000005</v>
      </c>
      <c r="J48" s="3">
        <f t="shared" si="2"/>
        <v>3482.1850000000004</v>
      </c>
      <c r="K48" s="3">
        <f t="shared" si="4"/>
        <v>164.54</v>
      </c>
      <c r="L48" s="3">
        <f t="shared" si="8"/>
        <v>21.16</v>
      </c>
    </row>
    <row r="49" spans="1:12" x14ac:dyDescent="0.25">
      <c r="A49" s="4">
        <f t="shared" si="5"/>
        <v>2701</v>
      </c>
      <c r="B49">
        <v>80</v>
      </c>
      <c r="C49" s="3">
        <v>1855.63</v>
      </c>
      <c r="D49" s="3">
        <v>489.42</v>
      </c>
      <c r="E49" s="3">
        <v>770.05</v>
      </c>
      <c r="F49" s="4">
        <f t="shared" si="6"/>
        <v>1484.5</v>
      </c>
      <c r="G49" s="3">
        <v>1979.5</v>
      </c>
      <c r="H49" s="3">
        <v>338.89</v>
      </c>
      <c r="I49" s="3">
        <f t="shared" si="7"/>
        <v>2900.0800000000004</v>
      </c>
      <c r="J49" s="3">
        <f t="shared" si="2"/>
        <v>3383.4266666666672</v>
      </c>
      <c r="K49" s="3">
        <f t="shared" si="4"/>
        <v>164.54</v>
      </c>
      <c r="L49" s="3">
        <f t="shared" si="8"/>
        <v>20.56</v>
      </c>
    </row>
    <row r="50" spans="1:12" x14ac:dyDescent="0.25">
      <c r="A50" s="4">
        <f t="shared" si="5"/>
        <v>2751</v>
      </c>
      <c r="B50">
        <v>80</v>
      </c>
      <c r="C50" s="3">
        <v>1882.24</v>
      </c>
      <c r="D50" s="3">
        <v>498.48</v>
      </c>
      <c r="E50" s="3">
        <v>784.31</v>
      </c>
      <c r="F50" s="4">
        <f t="shared" si="6"/>
        <v>1505.79</v>
      </c>
      <c r="G50" s="3">
        <v>2019.03</v>
      </c>
      <c r="H50" s="3">
        <v>345.66</v>
      </c>
      <c r="I50" s="3">
        <f t="shared" si="7"/>
        <v>2956.1600000000003</v>
      </c>
      <c r="J50" s="3">
        <f t="shared" si="2"/>
        <v>3448.8533333333335</v>
      </c>
      <c r="K50" s="3">
        <f t="shared" si="4"/>
        <v>164.54</v>
      </c>
      <c r="L50" s="3">
        <f t="shared" si="8"/>
        <v>20.96</v>
      </c>
    </row>
    <row r="51" spans="1:12" x14ac:dyDescent="0.25">
      <c r="A51" s="4">
        <f t="shared" si="5"/>
        <v>2801</v>
      </c>
      <c r="B51">
        <v>80</v>
      </c>
      <c r="C51" s="3">
        <v>1908.85</v>
      </c>
      <c r="D51" s="3">
        <v>507.54</v>
      </c>
      <c r="E51" s="3">
        <v>798.56</v>
      </c>
      <c r="F51" s="4">
        <f t="shared" si="6"/>
        <v>1527.08</v>
      </c>
      <c r="G51" s="3">
        <v>2083.6799999999998</v>
      </c>
      <c r="H51" s="3">
        <v>377.56</v>
      </c>
      <c r="I51" s="3">
        <f t="shared" si="7"/>
        <v>3012.22</v>
      </c>
      <c r="J51" s="3">
        <f t="shared" si="2"/>
        <v>3514.2566666666662</v>
      </c>
      <c r="K51" s="3">
        <f t="shared" si="4"/>
        <v>164.54</v>
      </c>
      <c r="L51" s="3">
        <f t="shared" si="8"/>
        <v>21.36</v>
      </c>
    </row>
    <row r="52" spans="1:12" x14ac:dyDescent="0.25">
      <c r="A52" s="4">
        <f t="shared" si="5"/>
        <v>2851</v>
      </c>
      <c r="B52">
        <v>80</v>
      </c>
      <c r="C52" s="3">
        <v>1935.46</v>
      </c>
      <c r="D52" s="3">
        <v>516.6</v>
      </c>
      <c r="E52" s="3">
        <v>812.82</v>
      </c>
      <c r="F52" s="4">
        <f t="shared" si="6"/>
        <v>1548.37</v>
      </c>
      <c r="G52" s="3">
        <v>2123.69</v>
      </c>
      <c r="H52" s="3">
        <v>384.81</v>
      </c>
      <c r="I52" s="3">
        <f t="shared" si="7"/>
        <v>3068.3</v>
      </c>
      <c r="J52" s="3">
        <f t="shared" si="2"/>
        <v>3579.6833333333334</v>
      </c>
      <c r="K52" s="3">
        <f t="shared" si="4"/>
        <v>164.54</v>
      </c>
      <c r="L52" s="3">
        <f t="shared" si="8"/>
        <v>21.76</v>
      </c>
    </row>
    <row r="53" spans="1:12" x14ac:dyDescent="0.25">
      <c r="A53" s="4">
        <f t="shared" si="5"/>
        <v>2901</v>
      </c>
      <c r="B53">
        <v>80</v>
      </c>
      <c r="C53" s="3">
        <v>1962.07</v>
      </c>
      <c r="D53" s="3">
        <v>525.66</v>
      </c>
      <c r="E53" s="3">
        <v>827.07</v>
      </c>
      <c r="F53" s="4">
        <f t="shared" si="6"/>
        <v>1569.66</v>
      </c>
      <c r="G53" s="3">
        <v>2163.69</v>
      </c>
      <c r="H53" s="3">
        <v>392.06</v>
      </c>
      <c r="I53" s="3">
        <f t="shared" si="7"/>
        <v>3124.36</v>
      </c>
      <c r="J53" s="3">
        <f t="shared" si="2"/>
        <v>3645.086666666667</v>
      </c>
      <c r="K53" s="3">
        <f t="shared" si="4"/>
        <v>164.54</v>
      </c>
      <c r="L53" s="3">
        <f t="shared" si="8"/>
        <v>22.15</v>
      </c>
    </row>
    <row r="54" spans="1:12" x14ac:dyDescent="0.25">
      <c r="A54" s="4">
        <f t="shared" si="5"/>
        <v>2951</v>
      </c>
      <c r="B54">
        <v>80</v>
      </c>
      <c r="C54" s="3">
        <v>1988.68</v>
      </c>
      <c r="D54" s="3">
        <v>534.72</v>
      </c>
      <c r="E54" s="3">
        <v>841.33</v>
      </c>
      <c r="F54" s="4">
        <f t="shared" si="6"/>
        <v>1590.94</v>
      </c>
      <c r="G54" s="3">
        <v>2203.6799999999998</v>
      </c>
      <c r="H54" s="3">
        <v>399.31</v>
      </c>
      <c r="I54" s="3">
        <f t="shared" si="7"/>
        <v>3180.4199999999996</v>
      </c>
      <c r="J54" s="3">
        <f t="shared" si="2"/>
        <v>3710.49</v>
      </c>
      <c r="K54" s="3">
        <f t="shared" si="4"/>
        <v>164.54</v>
      </c>
      <c r="L54" s="3">
        <f t="shared" si="8"/>
        <v>22.55</v>
      </c>
    </row>
    <row r="55" spans="1:12" x14ac:dyDescent="0.25">
      <c r="A55" s="4">
        <f t="shared" si="5"/>
        <v>3001</v>
      </c>
      <c r="B55">
        <v>80</v>
      </c>
      <c r="C55" s="3">
        <v>2015.29</v>
      </c>
      <c r="D55" s="3">
        <v>543.78</v>
      </c>
      <c r="E55" s="3">
        <v>855.58</v>
      </c>
      <c r="F55" s="4">
        <f t="shared" si="6"/>
        <v>1612.23</v>
      </c>
      <c r="G55" s="3">
        <v>2243.67</v>
      </c>
      <c r="H55" s="3">
        <v>406.55</v>
      </c>
      <c r="I55" s="3">
        <f t="shared" si="7"/>
        <v>3236.4799999999996</v>
      </c>
      <c r="J55" s="3">
        <f t="shared" si="2"/>
        <v>3775.893333333333</v>
      </c>
      <c r="K55" s="3">
        <f t="shared" si="4"/>
        <v>164.54</v>
      </c>
      <c r="L55" s="3">
        <f t="shared" si="8"/>
        <v>22.95</v>
      </c>
    </row>
    <row r="56" spans="1:12" x14ac:dyDescent="0.25">
      <c r="A56" s="4">
        <f t="shared" si="5"/>
        <v>3051</v>
      </c>
      <c r="B56">
        <v>80</v>
      </c>
      <c r="C56" s="3">
        <v>2041.9</v>
      </c>
      <c r="D56" s="3">
        <v>552.84</v>
      </c>
      <c r="E56" s="3">
        <v>869.84</v>
      </c>
      <c r="F56" s="4">
        <f t="shared" si="6"/>
        <v>1633.52</v>
      </c>
      <c r="G56" s="3">
        <v>2283.6799999999998</v>
      </c>
      <c r="H56" s="3">
        <v>413.8</v>
      </c>
      <c r="I56" s="3">
        <f t="shared" si="7"/>
        <v>3292.56</v>
      </c>
      <c r="J56" s="3">
        <f t="shared" si="2"/>
        <v>3841.3199999999997</v>
      </c>
      <c r="K56" s="3">
        <f t="shared" si="4"/>
        <v>164.54</v>
      </c>
      <c r="L56" s="3">
        <f t="shared" si="8"/>
        <v>23.35</v>
      </c>
    </row>
    <row r="57" spans="1:12" x14ac:dyDescent="0.25">
      <c r="A57" s="4">
        <f t="shared" si="5"/>
        <v>3101</v>
      </c>
      <c r="B57">
        <v>80</v>
      </c>
      <c r="C57" s="3">
        <v>2068.52</v>
      </c>
      <c r="D57" s="3">
        <v>561.9</v>
      </c>
      <c r="E57" s="3">
        <v>884.09</v>
      </c>
      <c r="F57" s="4">
        <f t="shared" si="6"/>
        <v>1654.82</v>
      </c>
      <c r="G57" s="3">
        <v>2323.6999999999998</v>
      </c>
      <c r="H57" s="3">
        <v>421.05</v>
      </c>
      <c r="I57" s="3">
        <f t="shared" si="7"/>
        <v>3348.64</v>
      </c>
      <c r="J57" s="3">
        <f t="shared" si="2"/>
        <v>3906.7466666666664</v>
      </c>
      <c r="K57" s="3">
        <f t="shared" si="4"/>
        <v>164.54</v>
      </c>
      <c r="L57" s="3">
        <f t="shared" si="8"/>
        <v>23.74</v>
      </c>
    </row>
    <row r="58" spans="1:12" x14ac:dyDescent="0.25">
      <c r="A58" s="4">
        <f t="shared" si="5"/>
        <v>3151</v>
      </c>
      <c r="B58">
        <v>80</v>
      </c>
      <c r="C58" s="3">
        <v>2095.13</v>
      </c>
      <c r="D58" s="3">
        <v>570.96</v>
      </c>
      <c r="E58" s="3">
        <v>898.35</v>
      </c>
      <c r="F58" s="4">
        <f t="shared" si="6"/>
        <v>1676.1</v>
      </c>
      <c r="G58" s="3">
        <v>2363.6799999999998</v>
      </c>
      <c r="H58" s="3">
        <v>428.3</v>
      </c>
      <c r="I58" s="3">
        <f t="shared" si="7"/>
        <v>3404.6899999999996</v>
      </c>
      <c r="J58" s="3">
        <f t="shared" si="2"/>
        <v>3972.1383333333329</v>
      </c>
      <c r="K58" s="3">
        <f t="shared" si="4"/>
        <v>164.54</v>
      </c>
      <c r="L58" s="3">
        <f t="shared" si="8"/>
        <v>24.14</v>
      </c>
    </row>
    <row r="59" spans="1:12" x14ac:dyDescent="0.25">
      <c r="A59" s="4">
        <f t="shared" si="5"/>
        <v>3201</v>
      </c>
      <c r="B59">
        <v>80</v>
      </c>
      <c r="C59" s="3">
        <v>2120.2199999999998</v>
      </c>
      <c r="D59" s="3">
        <v>580.02</v>
      </c>
      <c r="E59" s="3">
        <v>912.6</v>
      </c>
      <c r="F59" s="4">
        <f t="shared" si="6"/>
        <v>1696.18</v>
      </c>
      <c r="G59" s="3">
        <v>2401.42</v>
      </c>
      <c r="H59" s="3">
        <v>435.14</v>
      </c>
      <c r="I59" s="3">
        <f t="shared" si="7"/>
        <v>3458.9</v>
      </c>
      <c r="J59" s="3">
        <f t="shared" si="2"/>
        <v>4035.3833333333332</v>
      </c>
      <c r="K59" s="3">
        <f t="shared" si="4"/>
        <v>164.54</v>
      </c>
      <c r="L59" s="3">
        <f t="shared" si="8"/>
        <v>24.53</v>
      </c>
    </row>
    <row r="60" spans="1:12" x14ac:dyDescent="0.25">
      <c r="A60" s="4">
        <f t="shared" si="5"/>
        <v>3251</v>
      </c>
      <c r="B60">
        <v>80</v>
      </c>
      <c r="C60" s="3">
        <v>2143.9699999999998</v>
      </c>
      <c r="D60" s="3">
        <v>589.08000000000004</v>
      </c>
      <c r="E60" s="3">
        <v>926.86</v>
      </c>
      <c r="F60" s="4">
        <f t="shared" si="6"/>
        <v>1715.18</v>
      </c>
      <c r="G60" s="3">
        <v>2437.11</v>
      </c>
      <c r="H60" s="3">
        <v>441.6</v>
      </c>
      <c r="I60" s="3">
        <f t="shared" si="7"/>
        <v>3511.4500000000003</v>
      </c>
      <c r="J60" s="3">
        <f t="shared" si="2"/>
        <v>4096.6916666666666</v>
      </c>
      <c r="K60" s="3">
        <f t="shared" si="4"/>
        <v>164.54</v>
      </c>
      <c r="L60" s="4">
        <f t="shared" si="8"/>
        <v>24.9</v>
      </c>
    </row>
    <row r="61" spans="1:12" x14ac:dyDescent="0.25">
      <c r="A61" s="4">
        <f t="shared" si="5"/>
        <v>3301</v>
      </c>
      <c r="B61">
        <v>80</v>
      </c>
      <c r="C61" s="3">
        <v>2167.71</v>
      </c>
      <c r="D61" s="3">
        <v>598.14</v>
      </c>
      <c r="E61" s="3">
        <v>941.11</v>
      </c>
      <c r="F61" s="4">
        <f t="shared" si="6"/>
        <v>1734.17</v>
      </c>
      <c r="G61" s="3">
        <v>2472.79</v>
      </c>
      <c r="H61" s="3">
        <v>448.07</v>
      </c>
      <c r="I61" s="3">
        <f t="shared" si="7"/>
        <v>3563.97</v>
      </c>
      <c r="J61" s="3">
        <f t="shared" si="2"/>
        <v>4157.9650000000001</v>
      </c>
      <c r="K61" s="3">
        <f t="shared" si="4"/>
        <v>164.54</v>
      </c>
      <c r="L61" s="4">
        <f t="shared" si="8"/>
        <v>25.27</v>
      </c>
    </row>
    <row r="62" spans="1:12" x14ac:dyDescent="0.25">
      <c r="A62" s="4">
        <f t="shared" si="5"/>
        <v>3351</v>
      </c>
      <c r="B62">
        <v>80</v>
      </c>
      <c r="C62" s="3">
        <v>2191.46</v>
      </c>
      <c r="D62" s="3">
        <v>607.20000000000005</v>
      </c>
      <c r="E62" s="3">
        <v>955.37</v>
      </c>
      <c r="F62" s="4">
        <f t="shared" si="6"/>
        <v>1753.17</v>
      </c>
      <c r="G62" s="3">
        <v>2508.4899999999998</v>
      </c>
      <c r="H62" s="3">
        <v>454.54</v>
      </c>
      <c r="I62" s="3">
        <f t="shared" si="7"/>
        <v>3616.5199999999995</v>
      </c>
      <c r="J62" s="3">
        <f t="shared" si="2"/>
        <v>4219.2733333333326</v>
      </c>
      <c r="K62" s="3">
        <f t="shared" si="4"/>
        <v>164.54</v>
      </c>
      <c r="L62" s="3">
        <f t="shared" si="8"/>
        <v>25.64</v>
      </c>
    </row>
    <row r="63" spans="1:12" x14ac:dyDescent="0.25">
      <c r="A63" s="4">
        <f t="shared" si="5"/>
        <v>3401</v>
      </c>
      <c r="B63">
        <v>80</v>
      </c>
      <c r="C63" s="3">
        <v>2215.1999999999998</v>
      </c>
      <c r="D63" s="3">
        <v>616.26</v>
      </c>
      <c r="E63" s="3">
        <v>969.62</v>
      </c>
      <c r="F63" s="4">
        <f t="shared" si="6"/>
        <v>1772.16</v>
      </c>
      <c r="G63" s="3">
        <v>2544.17</v>
      </c>
      <c r="H63" s="3">
        <v>461</v>
      </c>
      <c r="I63" s="3">
        <f t="shared" si="7"/>
        <v>3669.05</v>
      </c>
      <c r="J63" s="3">
        <f t="shared" si="2"/>
        <v>4280.5583333333334</v>
      </c>
      <c r="K63" s="3">
        <f t="shared" si="4"/>
        <v>164.54</v>
      </c>
      <c r="L63" s="3">
        <f t="shared" si="8"/>
        <v>26.02</v>
      </c>
    </row>
    <row r="64" spans="1:12" x14ac:dyDescent="0.25">
      <c r="A64" s="4">
        <f t="shared" si="5"/>
        <v>3451</v>
      </c>
      <c r="B64">
        <v>80</v>
      </c>
      <c r="C64" s="3">
        <v>2238.9499999999998</v>
      </c>
      <c r="D64" s="3">
        <v>625.32000000000005</v>
      </c>
      <c r="E64" s="3">
        <v>983.88</v>
      </c>
      <c r="F64" s="4">
        <f t="shared" si="6"/>
        <v>1791.16</v>
      </c>
      <c r="G64" s="3">
        <v>2579.87</v>
      </c>
      <c r="H64" s="3">
        <v>467.47</v>
      </c>
      <c r="I64" s="3">
        <f t="shared" si="7"/>
        <v>3721.5999999999995</v>
      </c>
      <c r="J64" s="3">
        <f t="shared" si="2"/>
        <v>4341.8666666666659</v>
      </c>
      <c r="K64" s="3">
        <f t="shared" si="4"/>
        <v>164.54</v>
      </c>
      <c r="L64" s="3">
        <f t="shared" si="8"/>
        <v>26.39</v>
      </c>
    </row>
    <row r="65" spans="1:12" x14ac:dyDescent="0.25">
      <c r="A65" s="4">
        <f t="shared" si="5"/>
        <v>3501</v>
      </c>
      <c r="B65">
        <v>80</v>
      </c>
      <c r="C65" s="3">
        <v>2262.69</v>
      </c>
      <c r="D65" s="3">
        <v>634.38</v>
      </c>
      <c r="E65" s="3">
        <v>998.13</v>
      </c>
      <c r="F65" s="4">
        <f t="shared" si="6"/>
        <v>1810.15</v>
      </c>
      <c r="G65" s="3">
        <v>2615.5500000000002</v>
      </c>
      <c r="H65" s="3">
        <v>473.94</v>
      </c>
      <c r="I65" s="3">
        <f t="shared" si="7"/>
        <v>3774.1200000000003</v>
      </c>
      <c r="J65" s="3">
        <f t="shared" si="2"/>
        <v>4403.1400000000003</v>
      </c>
      <c r="K65" s="3">
        <f t="shared" si="4"/>
        <v>164.54</v>
      </c>
      <c r="L65" s="3">
        <f t="shared" si="8"/>
        <v>26.76</v>
      </c>
    </row>
    <row r="66" spans="1:12" x14ac:dyDescent="0.25">
      <c r="A66" s="4">
        <f t="shared" si="5"/>
        <v>3551</v>
      </c>
      <c r="B66">
        <v>80</v>
      </c>
      <c r="C66" s="3">
        <v>2286.44</v>
      </c>
      <c r="D66" s="3">
        <v>643.44000000000005</v>
      </c>
      <c r="E66" s="3">
        <v>1012.39</v>
      </c>
      <c r="F66" s="4">
        <f t="shared" si="6"/>
        <v>1829.15</v>
      </c>
      <c r="G66" s="3">
        <v>2651.26</v>
      </c>
      <c r="H66" s="3">
        <v>480.41</v>
      </c>
      <c r="I66" s="3">
        <f t="shared" si="7"/>
        <v>3826.6800000000003</v>
      </c>
      <c r="J66" s="3">
        <f t="shared" si="2"/>
        <v>4464.46</v>
      </c>
      <c r="K66" s="3">
        <f t="shared" si="4"/>
        <v>164.54</v>
      </c>
      <c r="L66" s="3">
        <f t="shared" si="8"/>
        <v>27.13</v>
      </c>
    </row>
    <row r="67" spans="1:12" x14ac:dyDescent="0.25">
      <c r="A67" s="4">
        <f t="shared" si="5"/>
        <v>3601</v>
      </c>
      <c r="B67">
        <v>80</v>
      </c>
      <c r="C67" s="3">
        <v>2310.1799999999998</v>
      </c>
      <c r="D67" s="3">
        <v>652.5</v>
      </c>
      <c r="E67" s="3">
        <v>1026.6400000000001</v>
      </c>
      <c r="F67" s="4">
        <f t="shared" si="6"/>
        <v>1848.14</v>
      </c>
      <c r="G67" s="3">
        <v>2686.93</v>
      </c>
      <c r="H67" s="3">
        <v>486.87</v>
      </c>
      <c r="I67" s="3">
        <f t="shared" si="7"/>
        <v>3879.2</v>
      </c>
      <c r="J67" s="3">
        <f t="shared" si="2"/>
        <v>4525.7333333333336</v>
      </c>
      <c r="K67" s="3">
        <f t="shared" si="4"/>
        <v>164.54</v>
      </c>
      <c r="L67" s="3">
        <f t="shared" si="8"/>
        <v>27.51</v>
      </c>
    </row>
    <row r="68" spans="1:12" x14ac:dyDescent="0.25">
      <c r="A68" s="4">
        <f t="shared" si="5"/>
        <v>3651</v>
      </c>
      <c r="B68">
        <v>80</v>
      </c>
      <c r="C68" s="3">
        <v>2333.9299999999998</v>
      </c>
      <c r="D68" s="3">
        <v>661.56</v>
      </c>
      <c r="E68" s="3">
        <v>1040.9000000000001</v>
      </c>
      <c r="F68" s="4">
        <f t="shared" si="6"/>
        <v>1867.14</v>
      </c>
      <c r="G68" s="3">
        <v>2722.63</v>
      </c>
      <c r="H68" s="3">
        <v>493.34</v>
      </c>
      <c r="I68" s="3">
        <f t="shared" si="7"/>
        <v>3931.75</v>
      </c>
      <c r="J68" s="3">
        <f t="shared" ref="J68:J103" si="9">I68+I68/6</f>
        <v>4587.041666666667</v>
      </c>
      <c r="K68" s="3">
        <f t="shared" si="4"/>
        <v>164.54</v>
      </c>
      <c r="L68" s="3">
        <f t="shared" si="8"/>
        <v>27.88</v>
      </c>
    </row>
    <row r="69" spans="1:12" x14ac:dyDescent="0.25">
      <c r="A69" s="4">
        <f t="shared" si="5"/>
        <v>3701</v>
      </c>
      <c r="B69">
        <v>80</v>
      </c>
      <c r="C69" s="3">
        <v>2357.67</v>
      </c>
      <c r="D69" s="3">
        <v>670.62</v>
      </c>
      <c r="E69" s="3">
        <v>1055.1500000000001</v>
      </c>
      <c r="F69" s="4">
        <f t="shared" si="6"/>
        <v>1886.14</v>
      </c>
      <c r="G69" s="3">
        <v>2758.33</v>
      </c>
      <c r="H69" s="3">
        <v>499.81</v>
      </c>
      <c r="I69" s="3">
        <f t="shared" si="7"/>
        <v>3984.2900000000004</v>
      </c>
      <c r="J69" s="3">
        <f t="shared" si="9"/>
        <v>4648.338333333334</v>
      </c>
      <c r="K69" s="3">
        <f t="shared" ref="K69:K103" si="10">ROUND(38*4.33,2)</f>
        <v>164.54</v>
      </c>
      <c r="L69" s="3">
        <f t="shared" si="8"/>
        <v>28.25</v>
      </c>
    </row>
    <row r="70" spans="1:12" x14ac:dyDescent="0.25">
      <c r="A70" s="4">
        <f t="shared" si="5"/>
        <v>3751</v>
      </c>
      <c r="B70">
        <v>80</v>
      </c>
      <c r="C70" s="3">
        <v>2381.42</v>
      </c>
      <c r="D70" s="3">
        <v>679.68</v>
      </c>
      <c r="E70" s="3">
        <v>1069.4100000000001</v>
      </c>
      <c r="F70" s="4">
        <f t="shared" si="6"/>
        <v>1905.14</v>
      </c>
      <c r="G70" s="3">
        <v>2794.03</v>
      </c>
      <c r="H70" s="3">
        <v>506.28</v>
      </c>
      <c r="I70" s="3">
        <f t="shared" si="7"/>
        <v>4036.84</v>
      </c>
      <c r="J70" s="3">
        <f t="shared" si="9"/>
        <v>4709.6466666666665</v>
      </c>
      <c r="K70" s="3">
        <f t="shared" si="10"/>
        <v>164.54</v>
      </c>
      <c r="L70" s="3">
        <f t="shared" si="8"/>
        <v>28.62</v>
      </c>
    </row>
    <row r="71" spans="1:12" x14ac:dyDescent="0.25">
      <c r="A71" s="4">
        <f t="shared" ref="A71:A102" si="11">+A70+50</f>
        <v>3801</v>
      </c>
      <c r="B71">
        <v>80</v>
      </c>
      <c r="C71" s="3">
        <v>2405.16</v>
      </c>
      <c r="D71" s="3">
        <v>688.74</v>
      </c>
      <c r="E71" s="3">
        <v>1083.6600000000001</v>
      </c>
      <c r="F71" s="4">
        <f t="shared" si="6"/>
        <v>1924.13</v>
      </c>
      <c r="G71" s="3">
        <v>2829.71</v>
      </c>
      <c r="H71" s="3">
        <v>512.74</v>
      </c>
      <c r="I71" s="3">
        <f t="shared" si="7"/>
        <v>4089.37</v>
      </c>
      <c r="J71" s="3">
        <f t="shared" si="9"/>
        <v>4770.9316666666664</v>
      </c>
      <c r="K71" s="3">
        <f t="shared" si="10"/>
        <v>164.54</v>
      </c>
      <c r="L71" s="3">
        <f t="shared" si="8"/>
        <v>29</v>
      </c>
    </row>
    <row r="72" spans="1:12" x14ac:dyDescent="0.25">
      <c r="A72" s="4">
        <f t="shared" si="11"/>
        <v>3851</v>
      </c>
      <c r="B72">
        <v>80</v>
      </c>
      <c r="C72" s="3">
        <v>2428.91</v>
      </c>
      <c r="D72" s="3">
        <v>697.8</v>
      </c>
      <c r="E72" s="3">
        <v>1097.92</v>
      </c>
      <c r="F72" s="4">
        <f t="shared" si="6"/>
        <v>1943.13</v>
      </c>
      <c r="G72" s="3">
        <v>2865.41</v>
      </c>
      <c r="H72" s="3">
        <v>519.21</v>
      </c>
      <c r="I72" s="3">
        <f t="shared" si="7"/>
        <v>4141.92</v>
      </c>
      <c r="J72" s="3">
        <f t="shared" si="9"/>
        <v>4832.24</v>
      </c>
      <c r="K72" s="3">
        <f t="shared" si="10"/>
        <v>164.54</v>
      </c>
      <c r="L72" s="3">
        <f t="shared" si="8"/>
        <v>29.37</v>
      </c>
    </row>
    <row r="73" spans="1:12" x14ac:dyDescent="0.25">
      <c r="A73" s="4">
        <f t="shared" si="11"/>
        <v>3901</v>
      </c>
      <c r="B73">
        <v>80</v>
      </c>
      <c r="C73" s="3">
        <v>2452.65</v>
      </c>
      <c r="D73" s="3">
        <v>706.86</v>
      </c>
      <c r="E73" s="3">
        <v>1112.17</v>
      </c>
      <c r="F73" s="4">
        <f t="shared" si="6"/>
        <v>1962.12</v>
      </c>
      <c r="G73" s="3">
        <v>2901.09</v>
      </c>
      <c r="H73" s="3">
        <v>525.67999999999995</v>
      </c>
      <c r="I73" s="3">
        <f t="shared" si="7"/>
        <v>4194.4400000000005</v>
      </c>
      <c r="J73" s="3">
        <f t="shared" si="9"/>
        <v>4893.5133333333342</v>
      </c>
      <c r="K73" s="3">
        <f t="shared" si="10"/>
        <v>164.54</v>
      </c>
      <c r="L73" s="3">
        <f t="shared" si="8"/>
        <v>29.74</v>
      </c>
    </row>
    <row r="74" spans="1:12" x14ac:dyDescent="0.25">
      <c r="A74" s="4">
        <f t="shared" si="11"/>
        <v>3951</v>
      </c>
      <c r="B74">
        <v>80</v>
      </c>
      <c r="C74" s="3">
        <v>2476.4</v>
      </c>
      <c r="D74" s="3">
        <v>715.92</v>
      </c>
      <c r="E74" s="3">
        <v>1126.43</v>
      </c>
      <c r="F74" s="4">
        <f t="shared" si="6"/>
        <v>1981.12</v>
      </c>
      <c r="G74" s="3">
        <v>2936.8</v>
      </c>
      <c r="H74" s="3">
        <v>532.15</v>
      </c>
      <c r="I74" s="3">
        <f t="shared" si="7"/>
        <v>4247.0000000000009</v>
      </c>
      <c r="J74" s="3">
        <f t="shared" si="9"/>
        <v>4954.8333333333339</v>
      </c>
      <c r="K74" s="3">
        <f t="shared" si="10"/>
        <v>164.54</v>
      </c>
      <c r="L74" s="3">
        <f t="shared" si="8"/>
        <v>30.11</v>
      </c>
    </row>
    <row r="75" spans="1:12" x14ac:dyDescent="0.25">
      <c r="A75" s="4">
        <f t="shared" si="11"/>
        <v>4001</v>
      </c>
      <c r="B75">
        <v>80</v>
      </c>
      <c r="C75" s="3">
        <v>2500.14</v>
      </c>
      <c r="D75" s="3">
        <v>724.98</v>
      </c>
      <c r="E75" s="3">
        <v>1140.68</v>
      </c>
      <c r="F75" s="4">
        <f t="shared" si="6"/>
        <v>2000.11</v>
      </c>
      <c r="G75" s="3">
        <v>2972.47</v>
      </c>
      <c r="H75" s="3">
        <v>538.61</v>
      </c>
      <c r="I75" s="3">
        <f t="shared" si="7"/>
        <v>4299.5200000000004</v>
      </c>
      <c r="J75" s="3">
        <f t="shared" si="9"/>
        <v>5016.1066666666675</v>
      </c>
      <c r="K75" s="3">
        <f t="shared" si="10"/>
        <v>164.54</v>
      </c>
      <c r="L75" s="3">
        <f t="shared" si="8"/>
        <v>30.49</v>
      </c>
    </row>
    <row r="76" spans="1:12" x14ac:dyDescent="0.25">
      <c r="A76" s="4">
        <f t="shared" si="11"/>
        <v>4051</v>
      </c>
      <c r="B76">
        <v>80</v>
      </c>
      <c r="C76" s="3">
        <v>2523.89</v>
      </c>
      <c r="D76" s="3">
        <v>734.04</v>
      </c>
      <c r="E76" s="3">
        <v>1154.94</v>
      </c>
      <c r="F76" s="4">
        <f t="shared" si="6"/>
        <v>2019.11</v>
      </c>
      <c r="G76" s="3">
        <v>3008.17</v>
      </c>
      <c r="H76" s="3">
        <v>545.08000000000004</v>
      </c>
      <c r="I76" s="3">
        <f t="shared" si="7"/>
        <v>4352.07</v>
      </c>
      <c r="J76" s="3">
        <f t="shared" si="9"/>
        <v>5077.415</v>
      </c>
      <c r="K76" s="3">
        <f t="shared" si="10"/>
        <v>164.54</v>
      </c>
      <c r="L76" s="3">
        <f t="shared" si="8"/>
        <v>30.86</v>
      </c>
    </row>
    <row r="77" spans="1:12" x14ac:dyDescent="0.25">
      <c r="A77" s="4">
        <f t="shared" si="11"/>
        <v>4101</v>
      </c>
      <c r="B77">
        <v>80</v>
      </c>
      <c r="C77" s="3">
        <v>2547.64</v>
      </c>
      <c r="D77" s="3">
        <v>743.1</v>
      </c>
      <c r="E77" s="3">
        <v>1169.19</v>
      </c>
      <c r="F77" s="4">
        <f t="shared" si="6"/>
        <v>2038.11</v>
      </c>
      <c r="G77" s="3">
        <v>3043.87</v>
      </c>
      <c r="H77" s="3">
        <v>551.54999999999995</v>
      </c>
      <c r="I77" s="3">
        <f t="shared" si="7"/>
        <v>4404.6099999999997</v>
      </c>
      <c r="J77" s="3">
        <f t="shared" si="9"/>
        <v>5138.7116666666661</v>
      </c>
      <c r="K77" s="3">
        <f t="shared" si="10"/>
        <v>164.54</v>
      </c>
      <c r="L77" s="3">
        <f t="shared" si="8"/>
        <v>31.23</v>
      </c>
    </row>
    <row r="78" spans="1:12" x14ac:dyDescent="0.25">
      <c r="A78" s="4">
        <f t="shared" si="11"/>
        <v>4151</v>
      </c>
      <c r="B78">
        <v>80</v>
      </c>
      <c r="C78" s="3">
        <v>2571.38</v>
      </c>
      <c r="D78" s="3">
        <v>752.16</v>
      </c>
      <c r="E78" s="3">
        <v>1183.45</v>
      </c>
      <c r="F78" s="4">
        <f t="shared" si="6"/>
        <v>2057.1</v>
      </c>
      <c r="G78" s="3">
        <v>3079.55</v>
      </c>
      <c r="H78" s="3">
        <v>558.01</v>
      </c>
      <c r="I78" s="3">
        <f t="shared" si="7"/>
        <v>4457.1499999999996</v>
      </c>
      <c r="J78" s="3">
        <f t="shared" si="9"/>
        <v>5200.0083333333332</v>
      </c>
      <c r="K78" s="3">
        <f t="shared" si="10"/>
        <v>164.54</v>
      </c>
      <c r="L78" s="3">
        <f t="shared" si="8"/>
        <v>31.6</v>
      </c>
    </row>
    <row r="79" spans="1:12" x14ac:dyDescent="0.25">
      <c r="A79" s="4">
        <f t="shared" si="11"/>
        <v>4201</v>
      </c>
      <c r="B79">
        <v>80</v>
      </c>
      <c r="C79" s="3">
        <v>2595.13</v>
      </c>
      <c r="D79" s="3">
        <v>761.22</v>
      </c>
      <c r="E79" s="3">
        <v>1197.7</v>
      </c>
      <c r="F79" s="4">
        <f t="shared" si="6"/>
        <v>2076.1</v>
      </c>
      <c r="G79" s="3">
        <v>3115.25</v>
      </c>
      <c r="H79" s="3">
        <v>564.48</v>
      </c>
      <c r="I79" s="3">
        <f t="shared" si="7"/>
        <v>4509.6900000000005</v>
      </c>
      <c r="J79" s="3">
        <f t="shared" si="9"/>
        <v>5261.3050000000003</v>
      </c>
      <c r="K79" s="3">
        <f t="shared" si="10"/>
        <v>164.54</v>
      </c>
      <c r="L79" s="3">
        <f t="shared" si="8"/>
        <v>31.98</v>
      </c>
    </row>
    <row r="80" spans="1:12" x14ac:dyDescent="0.25">
      <c r="A80" s="4">
        <f t="shared" si="11"/>
        <v>4251</v>
      </c>
      <c r="B80">
        <v>80</v>
      </c>
      <c r="C80" s="3">
        <v>2618.87</v>
      </c>
      <c r="D80" s="3">
        <v>770.28</v>
      </c>
      <c r="E80" s="3">
        <v>1211.96</v>
      </c>
      <c r="F80" s="4">
        <f t="shared" si="6"/>
        <v>2095.1</v>
      </c>
      <c r="G80" s="3">
        <v>3150.95</v>
      </c>
      <c r="H80" s="3">
        <v>570.95000000000005</v>
      </c>
      <c r="I80" s="3">
        <f t="shared" si="7"/>
        <v>4562.24</v>
      </c>
      <c r="J80" s="3">
        <f t="shared" si="9"/>
        <v>5322.6133333333328</v>
      </c>
      <c r="K80" s="3">
        <f t="shared" si="10"/>
        <v>164.54</v>
      </c>
      <c r="L80" s="3">
        <f t="shared" si="8"/>
        <v>32.35</v>
      </c>
    </row>
    <row r="81" spans="1:12" x14ac:dyDescent="0.25">
      <c r="A81" s="4">
        <f t="shared" si="11"/>
        <v>4301</v>
      </c>
      <c r="B81">
        <v>80</v>
      </c>
      <c r="C81" s="3">
        <v>2642.62</v>
      </c>
      <c r="D81" s="3">
        <v>779.34</v>
      </c>
      <c r="E81" s="3">
        <v>1226.21</v>
      </c>
      <c r="F81" s="4">
        <f t="shared" si="6"/>
        <v>2114.1</v>
      </c>
      <c r="G81" s="3">
        <v>3188.1</v>
      </c>
      <c r="H81" s="3">
        <v>577.67999999999995</v>
      </c>
      <c r="I81" s="3">
        <f t="shared" si="7"/>
        <v>4615.9699999999993</v>
      </c>
      <c r="J81" s="3">
        <f t="shared" si="9"/>
        <v>5385.2983333333323</v>
      </c>
      <c r="K81" s="3">
        <f t="shared" si="10"/>
        <v>164.54</v>
      </c>
      <c r="L81" s="3">
        <f t="shared" si="8"/>
        <v>32.729999999999997</v>
      </c>
    </row>
    <row r="82" spans="1:12" x14ac:dyDescent="0.25">
      <c r="A82" s="4">
        <f t="shared" si="11"/>
        <v>4351</v>
      </c>
      <c r="B82">
        <v>80</v>
      </c>
      <c r="C82" s="3">
        <v>2666.36</v>
      </c>
      <c r="D82" s="3">
        <v>788.4</v>
      </c>
      <c r="E82" s="3">
        <v>1240.47</v>
      </c>
      <c r="F82" s="4">
        <f t="shared" si="6"/>
        <v>2133.09</v>
      </c>
      <c r="G82" s="3">
        <v>3228.1</v>
      </c>
      <c r="H82" s="3">
        <v>584.92999999999995</v>
      </c>
      <c r="I82" s="3">
        <f t="shared" si="7"/>
        <v>4672.04</v>
      </c>
      <c r="J82" s="3">
        <f t="shared" si="9"/>
        <v>5450.7133333333331</v>
      </c>
      <c r="K82" s="3">
        <f t="shared" si="10"/>
        <v>164.54</v>
      </c>
      <c r="L82" s="3">
        <f t="shared" si="8"/>
        <v>33.130000000000003</v>
      </c>
    </row>
    <row r="83" spans="1:12" x14ac:dyDescent="0.25">
      <c r="A83" s="4">
        <f t="shared" si="11"/>
        <v>4401</v>
      </c>
      <c r="B83">
        <v>80</v>
      </c>
      <c r="C83" s="3">
        <v>2690.11</v>
      </c>
      <c r="D83" s="3">
        <v>797.46</v>
      </c>
      <c r="E83" s="3">
        <v>1254.72</v>
      </c>
      <c r="F83" s="4">
        <f t="shared" si="6"/>
        <v>2152.09</v>
      </c>
      <c r="G83" s="3">
        <v>3268.1</v>
      </c>
      <c r="H83" s="3">
        <v>592.17999999999995</v>
      </c>
      <c r="I83" s="3">
        <f t="shared" si="7"/>
        <v>4728.0999999999995</v>
      </c>
      <c r="J83" s="3">
        <f t="shared" si="9"/>
        <v>5516.1166666666659</v>
      </c>
      <c r="K83" s="3">
        <f t="shared" si="10"/>
        <v>164.54</v>
      </c>
      <c r="L83" s="3">
        <f t="shared" si="8"/>
        <v>33.520000000000003</v>
      </c>
    </row>
    <row r="84" spans="1:12" x14ac:dyDescent="0.25">
      <c r="A84" s="4">
        <f t="shared" si="11"/>
        <v>4451</v>
      </c>
      <c r="B84">
        <v>80</v>
      </c>
      <c r="C84" s="3">
        <v>2713.85</v>
      </c>
      <c r="D84" s="3">
        <v>806.52</v>
      </c>
      <c r="E84" s="3">
        <v>1268.98</v>
      </c>
      <c r="F84" s="4">
        <f>+ROUND(C84*B84/100,2)</f>
        <v>2171.08</v>
      </c>
      <c r="G84" s="3">
        <v>3308.1</v>
      </c>
      <c r="H84" s="3">
        <v>599.42999999999995</v>
      </c>
      <c r="I84" s="3">
        <f t="shared" si="7"/>
        <v>4784.17</v>
      </c>
      <c r="J84" s="3">
        <f t="shared" si="9"/>
        <v>5581.5316666666668</v>
      </c>
      <c r="K84" s="3">
        <f t="shared" si="10"/>
        <v>164.54</v>
      </c>
      <c r="L84" s="3">
        <f t="shared" si="8"/>
        <v>33.92</v>
      </c>
    </row>
    <row r="85" spans="1:12" x14ac:dyDescent="0.25">
      <c r="A85" s="4">
        <f t="shared" si="11"/>
        <v>4501</v>
      </c>
      <c r="B85">
        <v>80</v>
      </c>
      <c r="C85" s="3">
        <v>2737.6</v>
      </c>
      <c r="D85" s="3">
        <v>815.58</v>
      </c>
      <c r="E85" s="3">
        <v>1283.23</v>
      </c>
      <c r="F85" s="4">
        <f t="shared" si="6"/>
        <v>2190.08</v>
      </c>
      <c r="G85" s="3">
        <v>3348.09</v>
      </c>
      <c r="H85" s="3">
        <v>606.66999999999996</v>
      </c>
      <c r="I85" s="3">
        <f t="shared" si="7"/>
        <v>4840.2299999999996</v>
      </c>
      <c r="J85" s="3">
        <f t="shared" si="9"/>
        <v>5646.9349999999995</v>
      </c>
      <c r="K85" s="3">
        <f t="shared" si="10"/>
        <v>164.54</v>
      </c>
      <c r="L85" s="3">
        <f t="shared" si="8"/>
        <v>34.32</v>
      </c>
    </row>
    <row r="86" spans="1:12" x14ac:dyDescent="0.25">
      <c r="A86" s="4">
        <f t="shared" si="11"/>
        <v>4551</v>
      </c>
      <c r="B86">
        <v>80</v>
      </c>
      <c r="C86" s="3">
        <v>2761.34</v>
      </c>
      <c r="D86" s="3">
        <v>824.64</v>
      </c>
      <c r="E86" s="3">
        <v>1297.49</v>
      </c>
      <c r="F86" s="4">
        <f t="shared" si="6"/>
        <v>2209.0700000000002</v>
      </c>
      <c r="G86" s="3">
        <v>3388.09</v>
      </c>
      <c r="H86" s="3">
        <v>613.91999999999996</v>
      </c>
      <c r="I86" s="3">
        <f t="shared" si="7"/>
        <v>4896.3</v>
      </c>
      <c r="J86" s="3">
        <f t="shared" si="9"/>
        <v>5712.35</v>
      </c>
      <c r="K86" s="3">
        <f t="shared" si="10"/>
        <v>164.54</v>
      </c>
      <c r="L86" s="3">
        <f t="shared" si="8"/>
        <v>34.72</v>
      </c>
    </row>
    <row r="87" spans="1:12" x14ac:dyDescent="0.25">
      <c r="A87" s="4">
        <f t="shared" si="11"/>
        <v>4601</v>
      </c>
      <c r="B87">
        <v>80</v>
      </c>
      <c r="C87" s="3">
        <v>2785.09</v>
      </c>
      <c r="D87" s="3">
        <v>833.7</v>
      </c>
      <c r="E87" s="3">
        <v>1311.74</v>
      </c>
      <c r="F87" s="4">
        <f t="shared" si="6"/>
        <v>2228.0700000000002</v>
      </c>
      <c r="G87" s="3">
        <v>3428.09</v>
      </c>
      <c r="H87" s="3">
        <v>621.16999999999996</v>
      </c>
      <c r="I87" s="3">
        <f t="shared" si="7"/>
        <v>4952.3599999999997</v>
      </c>
      <c r="J87" s="3">
        <f t="shared" si="9"/>
        <v>5777.7533333333331</v>
      </c>
      <c r="K87" s="3">
        <f t="shared" si="10"/>
        <v>164.54</v>
      </c>
      <c r="L87" s="3">
        <f t="shared" si="8"/>
        <v>35.11</v>
      </c>
    </row>
    <row r="88" spans="1:12" x14ac:dyDescent="0.25">
      <c r="A88" s="4">
        <f t="shared" si="11"/>
        <v>4651</v>
      </c>
      <c r="B88">
        <v>80</v>
      </c>
      <c r="C88" s="3">
        <v>2808.83</v>
      </c>
      <c r="D88" s="3">
        <v>842.76</v>
      </c>
      <c r="E88" s="3">
        <v>1326</v>
      </c>
      <c r="F88" s="4">
        <f t="shared" si="6"/>
        <v>2247.06</v>
      </c>
      <c r="G88" s="3">
        <v>3468.09</v>
      </c>
      <c r="H88" s="3">
        <v>628.41999999999996</v>
      </c>
      <c r="I88" s="3">
        <f t="shared" si="7"/>
        <v>5008.43</v>
      </c>
      <c r="J88" s="3">
        <f t="shared" si="9"/>
        <v>5843.168333333334</v>
      </c>
      <c r="K88" s="3">
        <f t="shared" si="10"/>
        <v>164.54</v>
      </c>
      <c r="L88" s="3">
        <f t="shared" si="8"/>
        <v>35.51</v>
      </c>
    </row>
    <row r="89" spans="1:12" x14ac:dyDescent="0.25">
      <c r="A89" s="4">
        <f t="shared" si="11"/>
        <v>4701</v>
      </c>
      <c r="B89">
        <v>80</v>
      </c>
      <c r="C89" s="3">
        <v>2832.58</v>
      </c>
      <c r="D89" s="3">
        <v>851.82</v>
      </c>
      <c r="E89" s="3">
        <v>1340.25</v>
      </c>
      <c r="F89" s="4">
        <f t="shared" si="6"/>
        <v>2266.06</v>
      </c>
      <c r="G89" s="3">
        <v>3508.08</v>
      </c>
      <c r="H89" s="3">
        <v>635.66</v>
      </c>
      <c r="I89" s="3">
        <f t="shared" si="7"/>
        <v>5064.49</v>
      </c>
      <c r="J89" s="3">
        <f t="shared" si="9"/>
        <v>5908.5716666666667</v>
      </c>
      <c r="K89" s="3">
        <f t="shared" si="10"/>
        <v>164.54</v>
      </c>
      <c r="L89" s="3">
        <f t="shared" si="8"/>
        <v>35.909999999999997</v>
      </c>
    </row>
    <row r="90" spans="1:12" x14ac:dyDescent="0.25">
      <c r="A90" s="4">
        <f t="shared" si="11"/>
        <v>4751</v>
      </c>
      <c r="B90">
        <v>80</v>
      </c>
      <c r="C90" s="4">
        <v>2856.32</v>
      </c>
      <c r="D90" s="3">
        <v>860.88</v>
      </c>
      <c r="E90" s="3">
        <v>1354.51</v>
      </c>
      <c r="F90" s="4">
        <f t="shared" ref="F90:F103" si="12">+ROUND(C90*B90/100,2)</f>
        <v>2285.06</v>
      </c>
      <c r="G90" s="3">
        <v>3548.09</v>
      </c>
      <c r="H90" s="3">
        <v>642.91</v>
      </c>
      <c r="I90" s="3">
        <f t="shared" ref="I90:I103" si="13">G90+D90+E90-H90</f>
        <v>5120.5700000000006</v>
      </c>
      <c r="J90" s="3">
        <f t="shared" si="9"/>
        <v>5973.9983333333339</v>
      </c>
      <c r="K90" s="3">
        <f t="shared" si="10"/>
        <v>164.54</v>
      </c>
      <c r="L90" s="3">
        <f t="shared" ref="L90:L103" si="14">+ROUND(J90/K90,2)</f>
        <v>36.31</v>
      </c>
    </row>
    <row r="91" spans="1:12" x14ac:dyDescent="0.25">
      <c r="A91" s="4">
        <f t="shared" si="11"/>
        <v>4801</v>
      </c>
      <c r="B91">
        <v>80</v>
      </c>
      <c r="C91" s="3">
        <v>2880.07</v>
      </c>
      <c r="D91" s="3">
        <v>869.94</v>
      </c>
      <c r="E91" s="3">
        <v>1368.76</v>
      </c>
      <c r="F91" s="4">
        <f t="shared" si="12"/>
        <v>2304.06</v>
      </c>
      <c r="G91" s="3">
        <v>3588.1</v>
      </c>
      <c r="H91" s="3">
        <v>650.16</v>
      </c>
      <c r="I91" s="3">
        <f t="shared" si="13"/>
        <v>5176.6400000000003</v>
      </c>
      <c r="J91" s="3">
        <f t="shared" si="9"/>
        <v>6039.4133333333339</v>
      </c>
      <c r="K91" s="3">
        <f t="shared" si="10"/>
        <v>164.54</v>
      </c>
      <c r="L91" s="3">
        <f t="shared" si="14"/>
        <v>36.700000000000003</v>
      </c>
    </row>
    <row r="92" spans="1:12" x14ac:dyDescent="0.25">
      <c r="A92" s="4">
        <f t="shared" si="11"/>
        <v>4851</v>
      </c>
      <c r="B92">
        <v>80</v>
      </c>
      <c r="C92" s="3">
        <v>2903.81</v>
      </c>
      <c r="D92" s="3">
        <v>879</v>
      </c>
      <c r="E92" s="3">
        <v>1383.02</v>
      </c>
      <c r="F92" s="4">
        <f t="shared" si="12"/>
        <v>2323.0500000000002</v>
      </c>
      <c r="G92" s="3">
        <v>3628.09</v>
      </c>
      <c r="H92" s="3">
        <v>657.41</v>
      </c>
      <c r="I92" s="3">
        <f t="shared" si="13"/>
        <v>5232.7000000000007</v>
      </c>
      <c r="J92" s="3">
        <f t="shared" si="9"/>
        <v>6104.8166666666675</v>
      </c>
      <c r="K92" s="3">
        <f t="shared" si="10"/>
        <v>164.54</v>
      </c>
      <c r="L92" s="3">
        <f t="shared" si="14"/>
        <v>37.1</v>
      </c>
    </row>
    <row r="93" spans="1:12" x14ac:dyDescent="0.25">
      <c r="A93" s="4">
        <f t="shared" si="11"/>
        <v>4901</v>
      </c>
      <c r="B93">
        <v>80</v>
      </c>
      <c r="C93" s="3">
        <v>2927.56</v>
      </c>
      <c r="D93" s="3">
        <v>888.06</v>
      </c>
      <c r="E93" s="3">
        <v>1397.27</v>
      </c>
      <c r="F93" s="4">
        <f t="shared" si="12"/>
        <v>2342.0500000000002</v>
      </c>
      <c r="G93" s="3">
        <v>3668.1</v>
      </c>
      <c r="H93" s="3">
        <v>664.66</v>
      </c>
      <c r="I93" s="3">
        <f t="shared" si="13"/>
        <v>5288.77</v>
      </c>
      <c r="J93" s="3">
        <f t="shared" si="9"/>
        <v>6170.2316666666675</v>
      </c>
      <c r="K93" s="3">
        <f t="shared" si="10"/>
        <v>164.54</v>
      </c>
      <c r="L93" s="3">
        <f t="shared" si="14"/>
        <v>37.5</v>
      </c>
    </row>
    <row r="94" spans="1:12" x14ac:dyDescent="0.25">
      <c r="A94" s="4">
        <f t="shared" si="11"/>
        <v>4951</v>
      </c>
      <c r="B94">
        <v>80</v>
      </c>
      <c r="C94" s="3">
        <v>2951.3</v>
      </c>
      <c r="D94" s="3">
        <v>897.12</v>
      </c>
      <c r="E94" s="3">
        <v>1411.53</v>
      </c>
      <c r="F94" s="4">
        <f t="shared" si="12"/>
        <v>2361.04</v>
      </c>
      <c r="G94" s="3">
        <v>3708.08</v>
      </c>
      <c r="H94" s="3">
        <v>671.9</v>
      </c>
      <c r="I94" s="3">
        <f t="shared" si="13"/>
        <v>5344.83</v>
      </c>
      <c r="J94" s="3">
        <f t="shared" si="9"/>
        <v>6235.6350000000002</v>
      </c>
      <c r="K94" s="3">
        <f t="shared" si="10"/>
        <v>164.54</v>
      </c>
      <c r="L94" s="3">
        <f t="shared" si="14"/>
        <v>37.9</v>
      </c>
    </row>
    <row r="95" spans="1:12" x14ac:dyDescent="0.25">
      <c r="A95" s="4">
        <f t="shared" si="11"/>
        <v>5001</v>
      </c>
      <c r="B95">
        <v>80</v>
      </c>
      <c r="C95" s="3">
        <v>2975.05</v>
      </c>
      <c r="D95" s="3">
        <v>906.18</v>
      </c>
      <c r="E95" s="3">
        <v>1425.78</v>
      </c>
      <c r="F95" s="4">
        <f t="shared" si="12"/>
        <v>2380.04</v>
      </c>
      <c r="G95" s="3">
        <v>3748.09</v>
      </c>
      <c r="H95" s="3">
        <v>679.15</v>
      </c>
      <c r="I95" s="3">
        <f t="shared" si="13"/>
        <v>5400.9000000000005</v>
      </c>
      <c r="J95" s="3">
        <f t="shared" si="9"/>
        <v>6301.0500000000011</v>
      </c>
      <c r="K95" s="3">
        <f t="shared" si="10"/>
        <v>164.54</v>
      </c>
      <c r="L95" s="3">
        <f t="shared" si="14"/>
        <v>38.29</v>
      </c>
    </row>
    <row r="96" spans="1:12" x14ac:dyDescent="0.25">
      <c r="A96" s="4">
        <f t="shared" si="11"/>
        <v>5051</v>
      </c>
      <c r="B96">
        <v>80</v>
      </c>
      <c r="C96" s="3">
        <v>2998.79</v>
      </c>
      <c r="D96" s="3">
        <v>915.24</v>
      </c>
      <c r="E96" s="3">
        <v>1440.04</v>
      </c>
      <c r="F96" s="4">
        <f t="shared" si="12"/>
        <v>2399.0300000000002</v>
      </c>
      <c r="G96" s="3">
        <v>3788.08</v>
      </c>
      <c r="H96" s="3">
        <v>686.4</v>
      </c>
      <c r="I96" s="3">
        <f t="shared" si="13"/>
        <v>5456.96</v>
      </c>
      <c r="J96" s="3">
        <f t="shared" si="9"/>
        <v>6366.4533333333329</v>
      </c>
      <c r="K96" s="3">
        <f t="shared" si="10"/>
        <v>164.54</v>
      </c>
      <c r="L96" s="3">
        <f t="shared" si="14"/>
        <v>38.69</v>
      </c>
    </row>
    <row r="97" spans="1:12" x14ac:dyDescent="0.25">
      <c r="A97" s="4">
        <f t="shared" si="11"/>
        <v>5101</v>
      </c>
      <c r="B97">
        <v>80</v>
      </c>
      <c r="C97" s="3">
        <v>3022.54</v>
      </c>
      <c r="D97" s="3">
        <v>924.3</v>
      </c>
      <c r="E97" s="3">
        <v>1454.29</v>
      </c>
      <c r="F97" s="4">
        <f t="shared" si="12"/>
        <v>2418.0300000000002</v>
      </c>
      <c r="G97" s="3">
        <v>3828.09</v>
      </c>
      <c r="H97" s="3">
        <v>693.65</v>
      </c>
      <c r="I97" s="3">
        <f t="shared" si="13"/>
        <v>5513.0300000000007</v>
      </c>
      <c r="J97" s="3">
        <f t="shared" si="9"/>
        <v>6431.8683333333338</v>
      </c>
      <c r="K97" s="3">
        <f t="shared" si="10"/>
        <v>164.54</v>
      </c>
      <c r="L97" s="3">
        <f t="shared" si="14"/>
        <v>39.090000000000003</v>
      </c>
    </row>
    <row r="98" spans="1:12" x14ac:dyDescent="0.25">
      <c r="A98" s="4">
        <f t="shared" si="11"/>
        <v>5151</v>
      </c>
      <c r="B98">
        <v>80</v>
      </c>
      <c r="C98" s="3">
        <v>3046.28</v>
      </c>
      <c r="D98" s="3">
        <v>933.36</v>
      </c>
      <c r="E98" s="3">
        <v>1468.55</v>
      </c>
      <c r="F98" s="4">
        <f t="shared" si="12"/>
        <v>2437.02</v>
      </c>
      <c r="G98" s="3">
        <v>3868.07</v>
      </c>
      <c r="H98" s="3">
        <v>700.89</v>
      </c>
      <c r="I98" s="3">
        <f t="shared" si="13"/>
        <v>5569.09</v>
      </c>
      <c r="J98" s="3">
        <f t="shared" si="9"/>
        <v>6497.2716666666665</v>
      </c>
      <c r="K98" s="3">
        <f t="shared" si="10"/>
        <v>164.54</v>
      </c>
      <c r="L98" s="3">
        <f t="shared" si="14"/>
        <v>39.49</v>
      </c>
    </row>
    <row r="99" spans="1:12" x14ac:dyDescent="0.25">
      <c r="A99" s="4">
        <f t="shared" si="11"/>
        <v>5201</v>
      </c>
      <c r="B99">
        <v>80</v>
      </c>
      <c r="C99" s="3">
        <v>3070.03</v>
      </c>
      <c r="D99" s="3">
        <v>942.42</v>
      </c>
      <c r="E99" s="3">
        <v>1482.8</v>
      </c>
      <c r="F99" s="4">
        <f t="shared" si="12"/>
        <v>2456.02</v>
      </c>
      <c r="G99" s="3">
        <v>3908.08</v>
      </c>
      <c r="H99" s="3">
        <v>708.14</v>
      </c>
      <c r="I99" s="3">
        <f t="shared" si="13"/>
        <v>5625.16</v>
      </c>
      <c r="J99" s="3">
        <f t="shared" si="9"/>
        <v>6562.6866666666665</v>
      </c>
      <c r="K99" s="3">
        <f t="shared" si="10"/>
        <v>164.54</v>
      </c>
      <c r="L99" s="3">
        <f t="shared" si="14"/>
        <v>39.89</v>
      </c>
    </row>
    <row r="100" spans="1:12" x14ac:dyDescent="0.25">
      <c r="A100" s="4">
        <f t="shared" si="11"/>
        <v>5251</v>
      </c>
      <c r="B100">
        <v>80</v>
      </c>
      <c r="C100" s="3">
        <v>3093.77</v>
      </c>
      <c r="D100" s="3">
        <v>951.48</v>
      </c>
      <c r="E100" s="3">
        <v>1497.06</v>
      </c>
      <c r="F100" s="4">
        <f t="shared" si="12"/>
        <v>2475.02</v>
      </c>
      <c r="G100" s="3">
        <v>3948.09</v>
      </c>
      <c r="H100" s="3">
        <v>715.39</v>
      </c>
      <c r="I100" s="3">
        <f t="shared" si="13"/>
        <v>5681.2399999999989</v>
      </c>
      <c r="J100" s="3">
        <f t="shared" si="9"/>
        <v>6628.1133333333319</v>
      </c>
      <c r="K100" s="3">
        <f t="shared" si="10"/>
        <v>164.54</v>
      </c>
      <c r="L100" s="3">
        <f t="shared" si="14"/>
        <v>40.28</v>
      </c>
    </row>
    <row r="101" spans="1:12" x14ac:dyDescent="0.25">
      <c r="A101" s="4">
        <f t="shared" si="11"/>
        <v>5301</v>
      </c>
      <c r="B101">
        <v>80</v>
      </c>
      <c r="C101" s="3">
        <v>3117.52</v>
      </c>
      <c r="D101" s="3">
        <v>960.54</v>
      </c>
      <c r="E101" s="3">
        <v>1511.31</v>
      </c>
      <c r="F101" s="4">
        <f t="shared" si="12"/>
        <v>2494.02</v>
      </c>
      <c r="G101" s="3">
        <v>3988.1</v>
      </c>
      <c r="H101" s="3">
        <v>722.64</v>
      </c>
      <c r="I101" s="3">
        <f t="shared" si="13"/>
        <v>5737.3099999999986</v>
      </c>
      <c r="J101" s="3">
        <f t="shared" si="9"/>
        <v>6693.5283333333318</v>
      </c>
      <c r="K101" s="3">
        <f t="shared" si="10"/>
        <v>164.54</v>
      </c>
      <c r="L101" s="3">
        <f t="shared" si="14"/>
        <v>40.68</v>
      </c>
    </row>
    <row r="102" spans="1:12" x14ac:dyDescent="0.25">
      <c r="A102" s="4">
        <f t="shared" si="11"/>
        <v>5351</v>
      </c>
      <c r="B102">
        <v>80</v>
      </c>
      <c r="C102" s="3">
        <v>3141.27</v>
      </c>
      <c r="D102" s="3">
        <v>969.6</v>
      </c>
      <c r="E102" s="3">
        <v>1525.57</v>
      </c>
      <c r="F102" s="4">
        <f t="shared" si="12"/>
        <v>2513.02</v>
      </c>
      <c r="G102" s="3">
        <v>4028.11</v>
      </c>
      <c r="H102" s="3">
        <v>729.89</v>
      </c>
      <c r="I102" s="3">
        <f t="shared" si="13"/>
        <v>5793.3899999999994</v>
      </c>
      <c r="J102" s="3">
        <f t="shared" si="9"/>
        <v>6758.954999999999</v>
      </c>
      <c r="K102" s="3">
        <f t="shared" si="10"/>
        <v>164.54</v>
      </c>
      <c r="L102" s="3">
        <f t="shared" si="14"/>
        <v>41.08</v>
      </c>
    </row>
    <row r="103" spans="1:12" x14ac:dyDescent="0.25">
      <c r="A103" s="4">
        <v>5370</v>
      </c>
      <c r="B103">
        <v>80</v>
      </c>
      <c r="C103" s="3">
        <v>3150.29</v>
      </c>
      <c r="D103" s="3">
        <v>973.04</v>
      </c>
      <c r="E103" s="3">
        <v>1530.99</v>
      </c>
      <c r="F103" s="4">
        <f t="shared" si="12"/>
        <v>2520.23</v>
      </c>
      <c r="G103" s="3">
        <v>4043.29</v>
      </c>
      <c r="H103" s="3">
        <v>732.64</v>
      </c>
      <c r="I103" s="3">
        <f t="shared" si="13"/>
        <v>5814.6799999999994</v>
      </c>
      <c r="J103" s="3">
        <f t="shared" si="9"/>
        <v>6783.7933333333331</v>
      </c>
      <c r="K103" s="3">
        <f t="shared" si="10"/>
        <v>164.54</v>
      </c>
      <c r="L103" s="3">
        <f t="shared" si="14"/>
        <v>41.23</v>
      </c>
    </row>
    <row r="104" spans="1:12" ht="15" customHeight="1" x14ac:dyDescent="0.25">
      <c r="A104" s="8" t="s">
        <v>39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 ht="43.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</sheetData>
  <sheetProtection algorithmName="SHA-512" hashValue="1MwxsrQ3UhW/RoTAb6CJOYG4eFTf1FIrw/J5M1SR2fYOOaGKtv7XsvLlUDloY7NTGUH6aiH20u+GpnhyXqsYxw==" saltValue="VtCXi/K9gsU4iDs6UBgCPA==" spinCount="100000" sheet="1" formatCells="0" formatColumns="0" formatRows="0" insertColumns="0" insertRows="0" insertHyperlinks="0" deleteColumns="0" deleteRows="0" sort="0" autoFilter="0" pivotTables="0"/>
  <customSheetViews>
    <customSheetView guid="{3E74C0CB-F065-4A9C-8C40-194C4BC22D89}" scale="130" fitToPage="1">
      <pane ySplit="3" topLeftCell="A4" activePane="bottomLeft" state="frozen"/>
      <selection pane="bottomLeft" activeCell="A104" sqref="A104"/>
      <pageMargins left="0.70866141732283472" right="0.70866141732283472" top="0.78740157480314965" bottom="0.78740157480314965" header="0.31496062992125984" footer="0.31496062992125984"/>
      <printOptions gridLines="1"/>
      <pageSetup paperSize="9" scale="76" fitToHeight="0" orientation="landscape" r:id="rId1"/>
    </customSheetView>
  </customSheetViews>
  <mergeCells count="1">
    <mergeCell ref="A104:L105"/>
  </mergeCells>
  <printOptions horizontalCentered="1" gridLines="1"/>
  <pageMargins left="0.70866141732283472" right="0.70866141732283472" top="0.78740157480314965" bottom="0.78740157480314965" header="0.31496062992125984" footer="0.31496062992125984"/>
  <pageSetup paperSize="9" fitToHeight="0" orientation="portrait" r:id="rId2"/>
  <headerFooter>
    <oddHeader>&amp;L&amp;G&amp;CKurzarbeitsbeihilfe COVID-19
Pauschalsatztabelle für Normalarbeitszeit &amp;A WoStd.</oddHeader>
    <oddFooter>&amp;LStand: 19.03.2020&amp;RSeite &amp;P von &amp;N</oddFoot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05"/>
  <sheetViews>
    <sheetView zoomScale="130" zoomScaleNormal="130" workbookViewId="0">
      <pane ySplit="3" topLeftCell="A100" activePane="bottomLeft" state="frozen"/>
      <selection activeCell="O18" sqref="O18"/>
      <selection pane="bottomLeft" activeCell="A104" sqref="A104:L105"/>
    </sheetView>
  </sheetViews>
  <sheetFormatPr baseColWidth="10" defaultRowHeight="15" x14ac:dyDescent="0.25"/>
  <cols>
    <col min="1" max="1" width="14.140625" style="5" customWidth="1"/>
    <col min="2" max="2" width="10" bestFit="1" customWidth="1"/>
    <col min="3" max="5" width="0" hidden="1" customWidth="1"/>
    <col min="6" max="6" width="14" style="5" bestFit="1" customWidth="1"/>
    <col min="7" max="7" width="14.42578125" bestFit="1" customWidth="1"/>
    <col min="8" max="8" width="14.140625" hidden="1" customWidth="1"/>
    <col min="9" max="9" width="17.7109375" hidden="1" customWidth="1"/>
    <col min="10" max="10" width="16.5703125" hidden="1" customWidth="1"/>
    <col min="11" max="11" width="14.85546875" hidden="1" customWidth="1"/>
    <col min="12" max="12" width="15.5703125" bestFit="1" customWidth="1"/>
    <col min="13" max="13" width="14.5703125" customWidth="1"/>
  </cols>
  <sheetData>
    <row r="1" spans="1:12" hidden="1" x14ac:dyDescent="0.25">
      <c r="F1" s="6" t="s">
        <v>21</v>
      </c>
      <c r="I1" s="1" t="s">
        <v>20</v>
      </c>
      <c r="J1" s="1" t="s">
        <v>19</v>
      </c>
      <c r="K1" s="1" t="s">
        <v>0</v>
      </c>
      <c r="L1" s="2" t="s">
        <v>18</v>
      </c>
    </row>
    <row r="2" spans="1:12" hidden="1" x14ac:dyDescent="0.25">
      <c r="A2" s="6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6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</row>
    <row r="3" spans="1:12" s="7" customFormat="1" ht="45" x14ac:dyDescent="0.25">
      <c r="A3" s="7" t="s">
        <v>36</v>
      </c>
      <c r="B3" s="7" t="s">
        <v>37</v>
      </c>
      <c r="C3" s="7" t="s">
        <v>1</v>
      </c>
      <c r="D3" s="7" t="s">
        <v>2</v>
      </c>
      <c r="E3" s="7" t="s">
        <v>3</v>
      </c>
      <c r="F3" s="7" t="s">
        <v>24</v>
      </c>
      <c r="G3" s="7" t="s">
        <v>25</v>
      </c>
      <c r="H3" s="7" t="s">
        <v>4</v>
      </c>
      <c r="I3" s="7" t="s">
        <v>22</v>
      </c>
      <c r="J3" s="7" t="s">
        <v>23</v>
      </c>
      <c r="K3" s="7" t="s">
        <v>5</v>
      </c>
      <c r="L3" s="7" t="s">
        <v>38</v>
      </c>
    </row>
    <row r="4" spans="1:12" x14ac:dyDescent="0.25">
      <c r="A4" s="4">
        <v>461</v>
      </c>
      <c r="B4">
        <v>90</v>
      </c>
      <c r="C4" s="3">
        <v>391.3</v>
      </c>
      <c r="D4" s="3">
        <v>69.7</v>
      </c>
      <c r="E4" s="3">
        <v>131.43</v>
      </c>
      <c r="F4" s="4">
        <f t="shared" ref="F4:F24" si="0">+ROUND(C4*B4/100,2)</f>
        <v>352.17</v>
      </c>
      <c r="G4" s="3">
        <v>352.17</v>
      </c>
      <c r="H4" s="3">
        <v>0</v>
      </c>
      <c r="I4" s="3">
        <f t="shared" ref="I4:I24" si="1">G4+D4+E4-H4</f>
        <v>553.29999999999995</v>
      </c>
      <c r="J4" s="3">
        <f t="shared" ref="J4:J67" si="2">I4+I4/6</f>
        <v>645.51666666666665</v>
      </c>
      <c r="K4" s="3">
        <f t="shared" ref="K4:K68" si="3">ROUND(38.5*4.33,2)</f>
        <v>166.71</v>
      </c>
      <c r="L4" s="3">
        <f t="shared" ref="L4:L24" si="4">+ROUND(J4/K4,2)</f>
        <v>3.87</v>
      </c>
    </row>
    <row r="5" spans="1:12" x14ac:dyDescent="0.25">
      <c r="A5" s="4">
        <v>501</v>
      </c>
      <c r="B5">
        <v>90</v>
      </c>
      <c r="C5" s="3">
        <v>425.25</v>
      </c>
      <c r="D5" s="3">
        <v>75.75</v>
      </c>
      <c r="E5" s="3">
        <v>142.83000000000001</v>
      </c>
      <c r="F5" s="4">
        <f t="shared" si="0"/>
        <v>382.73</v>
      </c>
      <c r="G5" s="3">
        <v>382.73</v>
      </c>
      <c r="H5" s="3">
        <v>0</v>
      </c>
      <c r="I5" s="3">
        <f t="shared" si="1"/>
        <v>601.31000000000006</v>
      </c>
      <c r="J5" s="3">
        <f t="shared" si="2"/>
        <v>701.52833333333342</v>
      </c>
      <c r="K5" s="3">
        <f t="shared" si="3"/>
        <v>166.71</v>
      </c>
      <c r="L5" s="3">
        <f t="shared" si="4"/>
        <v>4.21</v>
      </c>
    </row>
    <row r="6" spans="1:12" x14ac:dyDescent="0.25">
      <c r="A6" s="4">
        <f>+A5+50</f>
        <v>551</v>
      </c>
      <c r="B6">
        <v>90</v>
      </c>
      <c r="C6" s="3">
        <v>467.69</v>
      </c>
      <c r="D6" s="3">
        <v>83.31</v>
      </c>
      <c r="E6" s="3">
        <v>157.09</v>
      </c>
      <c r="F6" s="4">
        <f t="shared" si="0"/>
        <v>420.92</v>
      </c>
      <c r="G6" s="3">
        <v>420.92</v>
      </c>
      <c r="H6" s="3">
        <v>0</v>
      </c>
      <c r="I6" s="3">
        <f t="shared" si="1"/>
        <v>661.32</v>
      </c>
      <c r="J6" s="3">
        <f t="shared" si="2"/>
        <v>771.54000000000008</v>
      </c>
      <c r="K6" s="3">
        <f t="shared" si="3"/>
        <v>166.71</v>
      </c>
      <c r="L6" s="3">
        <f t="shared" si="4"/>
        <v>4.63</v>
      </c>
    </row>
    <row r="7" spans="1:12" x14ac:dyDescent="0.25">
      <c r="A7" s="4">
        <f t="shared" ref="A7:A70" si="5">+A6+50</f>
        <v>601</v>
      </c>
      <c r="B7">
        <v>90</v>
      </c>
      <c r="C7" s="3">
        <v>510.13</v>
      </c>
      <c r="D7" s="3">
        <v>90.87</v>
      </c>
      <c r="E7" s="3">
        <v>171.34</v>
      </c>
      <c r="F7" s="4">
        <f t="shared" si="0"/>
        <v>459.12</v>
      </c>
      <c r="G7" s="3">
        <v>459.12</v>
      </c>
      <c r="H7" s="3">
        <v>0</v>
      </c>
      <c r="I7" s="3">
        <f t="shared" si="1"/>
        <v>721.33</v>
      </c>
      <c r="J7" s="3">
        <f t="shared" si="2"/>
        <v>841.55166666666673</v>
      </c>
      <c r="K7" s="3">
        <f t="shared" si="3"/>
        <v>166.71</v>
      </c>
      <c r="L7" s="3">
        <f t="shared" si="4"/>
        <v>5.05</v>
      </c>
    </row>
    <row r="8" spans="1:12" x14ac:dyDescent="0.25">
      <c r="A8" s="4">
        <f t="shared" si="5"/>
        <v>651</v>
      </c>
      <c r="B8">
        <v>90</v>
      </c>
      <c r="C8" s="3">
        <v>552.57000000000005</v>
      </c>
      <c r="D8" s="3">
        <v>98.43</v>
      </c>
      <c r="E8" s="3">
        <v>185.6</v>
      </c>
      <c r="F8" s="4">
        <f t="shared" si="0"/>
        <v>497.31</v>
      </c>
      <c r="G8" s="3">
        <v>585.9</v>
      </c>
      <c r="H8" s="3">
        <v>88.59</v>
      </c>
      <c r="I8" s="3">
        <f t="shared" si="1"/>
        <v>781.33999999999992</v>
      </c>
      <c r="J8" s="3">
        <f t="shared" si="2"/>
        <v>911.56333333333328</v>
      </c>
      <c r="K8" s="3">
        <f t="shared" si="3"/>
        <v>166.71</v>
      </c>
      <c r="L8" s="3">
        <f t="shared" si="4"/>
        <v>5.47</v>
      </c>
    </row>
    <row r="9" spans="1:12" x14ac:dyDescent="0.25">
      <c r="A9" s="4">
        <f t="shared" si="5"/>
        <v>701</v>
      </c>
      <c r="B9">
        <v>90</v>
      </c>
      <c r="C9" s="3">
        <v>595.01</v>
      </c>
      <c r="D9" s="3">
        <v>105.99</v>
      </c>
      <c r="E9" s="3">
        <v>199.85</v>
      </c>
      <c r="F9" s="4">
        <f t="shared" si="0"/>
        <v>535.51</v>
      </c>
      <c r="G9" s="3">
        <v>630.9</v>
      </c>
      <c r="H9" s="3">
        <v>95.39</v>
      </c>
      <c r="I9" s="3">
        <f t="shared" si="1"/>
        <v>841.35</v>
      </c>
      <c r="J9" s="3">
        <f t="shared" si="2"/>
        <v>981.57500000000005</v>
      </c>
      <c r="K9" s="3">
        <f t="shared" si="3"/>
        <v>166.71</v>
      </c>
      <c r="L9" s="3">
        <f t="shared" si="4"/>
        <v>5.89</v>
      </c>
    </row>
    <row r="10" spans="1:12" x14ac:dyDescent="0.25">
      <c r="A10" s="4">
        <f t="shared" si="5"/>
        <v>751</v>
      </c>
      <c r="B10">
        <v>90</v>
      </c>
      <c r="C10" s="3">
        <v>637.45000000000005</v>
      </c>
      <c r="D10" s="3">
        <v>113.55</v>
      </c>
      <c r="E10" s="3">
        <v>214.11</v>
      </c>
      <c r="F10" s="4">
        <f t="shared" si="0"/>
        <v>573.71</v>
      </c>
      <c r="G10" s="3">
        <v>675.91</v>
      </c>
      <c r="H10" s="3">
        <v>102.2</v>
      </c>
      <c r="I10" s="3">
        <f t="shared" si="1"/>
        <v>901.36999999999989</v>
      </c>
      <c r="J10" s="3">
        <f t="shared" si="2"/>
        <v>1051.5983333333331</v>
      </c>
      <c r="K10" s="3">
        <f t="shared" si="3"/>
        <v>166.71</v>
      </c>
      <c r="L10" s="3">
        <f t="shared" si="4"/>
        <v>6.31</v>
      </c>
    </row>
    <row r="11" spans="1:12" x14ac:dyDescent="0.25">
      <c r="A11" s="4">
        <f t="shared" si="5"/>
        <v>801</v>
      </c>
      <c r="B11">
        <v>90</v>
      </c>
      <c r="C11" s="3">
        <v>679.89</v>
      </c>
      <c r="D11" s="3">
        <v>121.11</v>
      </c>
      <c r="E11" s="3">
        <v>228.36</v>
      </c>
      <c r="F11" s="4">
        <f t="shared" si="0"/>
        <v>611.9</v>
      </c>
      <c r="G11" s="3">
        <v>720.9</v>
      </c>
      <c r="H11" s="3">
        <v>109</v>
      </c>
      <c r="I11" s="3">
        <f t="shared" si="1"/>
        <v>961.36999999999989</v>
      </c>
      <c r="J11" s="3">
        <f t="shared" si="2"/>
        <v>1121.5983333333331</v>
      </c>
      <c r="K11" s="3">
        <f t="shared" si="3"/>
        <v>166.71</v>
      </c>
      <c r="L11" s="3">
        <f t="shared" si="4"/>
        <v>6.73</v>
      </c>
    </row>
    <row r="12" spans="1:12" x14ac:dyDescent="0.25">
      <c r="A12" s="4">
        <f t="shared" si="5"/>
        <v>851</v>
      </c>
      <c r="B12">
        <v>90</v>
      </c>
      <c r="C12" s="3">
        <v>722.33</v>
      </c>
      <c r="D12" s="3">
        <v>128.66999999999999</v>
      </c>
      <c r="E12" s="3">
        <v>242.62</v>
      </c>
      <c r="F12" s="4">
        <f t="shared" si="0"/>
        <v>650.1</v>
      </c>
      <c r="G12" s="3">
        <v>765.9</v>
      </c>
      <c r="H12" s="3">
        <v>115.8</v>
      </c>
      <c r="I12" s="3">
        <f t="shared" si="1"/>
        <v>1021.3900000000001</v>
      </c>
      <c r="J12" s="3">
        <f t="shared" si="2"/>
        <v>1191.6216666666669</v>
      </c>
      <c r="K12" s="3">
        <f t="shared" si="3"/>
        <v>166.71</v>
      </c>
      <c r="L12" s="3">
        <f t="shared" si="4"/>
        <v>7.15</v>
      </c>
    </row>
    <row r="13" spans="1:12" x14ac:dyDescent="0.25">
      <c r="A13" s="4">
        <f t="shared" si="5"/>
        <v>901</v>
      </c>
      <c r="B13">
        <v>90</v>
      </c>
      <c r="C13" s="3">
        <v>764.77</v>
      </c>
      <c r="D13" s="3">
        <v>136.22999999999999</v>
      </c>
      <c r="E13" s="3">
        <v>256.87</v>
      </c>
      <c r="F13" s="4">
        <f t="shared" si="0"/>
        <v>688.29</v>
      </c>
      <c r="G13" s="3">
        <v>810.9</v>
      </c>
      <c r="H13" s="3">
        <v>122.61</v>
      </c>
      <c r="I13" s="3">
        <f t="shared" si="1"/>
        <v>1081.3900000000001</v>
      </c>
      <c r="J13" s="3">
        <f t="shared" si="2"/>
        <v>1261.6216666666669</v>
      </c>
      <c r="K13" s="3">
        <f t="shared" si="3"/>
        <v>166.71</v>
      </c>
      <c r="L13" s="3">
        <f t="shared" si="4"/>
        <v>7.57</v>
      </c>
    </row>
    <row r="14" spans="1:12" x14ac:dyDescent="0.25">
      <c r="A14" s="4">
        <f t="shared" si="5"/>
        <v>951</v>
      </c>
      <c r="B14">
        <v>90</v>
      </c>
      <c r="C14" s="3">
        <v>807.21</v>
      </c>
      <c r="D14" s="3">
        <v>143.79</v>
      </c>
      <c r="E14" s="3">
        <v>271.13</v>
      </c>
      <c r="F14" s="4">
        <f t="shared" si="0"/>
        <v>726.49</v>
      </c>
      <c r="G14" s="3">
        <v>855.9</v>
      </c>
      <c r="H14" s="3">
        <v>129.41</v>
      </c>
      <c r="I14" s="3">
        <f t="shared" si="1"/>
        <v>1141.4099999999999</v>
      </c>
      <c r="J14" s="3">
        <f t="shared" si="2"/>
        <v>1331.6449999999998</v>
      </c>
      <c r="K14" s="3">
        <f t="shared" si="3"/>
        <v>166.71</v>
      </c>
      <c r="L14" s="3">
        <f t="shared" si="4"/>
        <v>7.99</v>
      </c>
    </row>
    <row r="15" spans="1:12" x14ac:dyDescent="0.25">
      <c r="A15" s="4">
        <f t="shared" si="5"/>
        <v>1001</v>
      </c>
      <c r="B15">
        <v>90</v>
      </c>
      <c r="C15" s="3">
        <v>849.65</v>
      </c>
      <c r="D15" s="3">
        <v>151.35</v>
      </c>
      <c r="E15" s="3">
        <v>285.38</v>
      </c>
      <c r="F15" s="4">
        <f t="shared" si="0"/>
        <v>764.69</v>
      </c>
      <c r="G15" s="3">
        <v>900.91</v>
      </c>
      <c r="H15" s="3">
        <v>136.22</v>
      </c>
      <c r="I15" s="3">
        <f t="shared" si="1"/>
        <v>1201.4199999999998</v>
      </c>
      <c r="J15" s="3">
        <f t="shared" si="2"/>
        <v>1401.6566666666665</v>
      </c>
      <c r="K15" s="3">
        <f t="shared" si="3"/>
        <v>166.71</v>
      </c>
      <c r="L15" s="3">
        <f t="shared" si="4"/>
        <v>8.41</v>
      </c>
    </row>
    <row r="16" spans="1:12" x14ac:dyDescent="0.25">
      <c r="A16" s="4">
        <f t="shared" si="5"/>
        <v>1051</v>
      </c>
      <c r="B16">
        <v>90</v>
      </c>
      <c r="C16" s="3">
        <v>892.09</v>
      </c>
      <c r="D16" s="3">
        <v>158.91</v>
      </c>
      <c r="E16" s="3">
        <v>299.64</v>
      </c>
      <c r="F16" s="4">
        <f t="shared" si="0"/>
        <v>802.88</v>
      </c>
      <c r="G16" s="3">
        <v>945.9</v>
      </c>
      <c r="H16" s="3">
        <v>143.02000000000001</v>
      </c>
      <c r="I16" s="3">
        <f t="shared" si="1"/>
        <v>1261.4299999999998</v>
      </c>
      <c r="J16" s="3">
        <f t="shared" si="2"/>
        <v>1471.6683333333331</v>
      </c>
      <c r="K16" s="3">
        <f t="shared" si="3"/>
        <v>166.71</v>
      </c>
      <c r="L16" s="3">
        <f t="shared" si="4"/>
        <v>8.83</v>
      </c>
    </row>
    <row r="17" spans="1:12" x14ac:dyDescent="0.25">
      <c r="A17" s="4">
        <f t="shared" si="5"/>
        <v>1101</v>
      </c>
      <c r="B17">
        <v>90</v>
      </c>
      <c r="C17" s="3">
        <v>934.53</v>
      </c>
      <c r="D17" s="3">
        <v>166.47</v>
      </c>
      <c r="E17" s="3">
        <v>313.89</v>
      </c>
      <c r="F17" s="4">
        <f t="shared" si="0"/>
        <v>841.08</v>
      </c>
      <c r="G17" s="3">
        <v>990.9</v>
      </c>
      <c r="H17" s="3">
        <v>149.82</v>
      </c>
      <c r="I17" s="3">
        <f t="shared" si="1"/>
        <v>1321.4399999999998</v>
      </c>
      <c r="J17" s="3">
        <f t="shared" si="2"/>
        <v>1541.6799999999998</v>
      </c>
      <c r="K17" s="3">
        <f t="shared" si="3"/>
        <v>166.71</v>
      </c>
      <c r="L17" s="3">
        <f t="shared" si="4"/>
        <v>9.25</v>
      </c>
    </row>
    <row r="18" spans="1:12" x14ac:dyDescent="0.25">
      <c r="A18" s="4">
        <f t="shared" si="5"/>
        <v>1151</v>
      </c>
      <c r="B18">
        <v>90</v>
      </c>
      <c r="C18" s="3">
        <v>976.97</v>
      </c>
      <c r="D18" s="3">
        <v>174.03</v>
      </c>
      <c r="E18" s="3">
        <v>328.15</v>
      </c>
      <c r="F18" s="4">
        <f t="shared" si="0"/>
        <v>879.27</v>
      </c>
      <c r="G18" s="3">
        <v>1035.9000000000001</v>
      </c>
      <c r="H18" s="3">
        <v>156.63</v>
      </c>
      <c r="I18" s="3">
        <f t="shared" si="1"/>
        <v>1381.4499999999998</v>
      </c>
      <c r="J18" s="3">
        <f t="shared" si="2"/>
        <v>1611.6916666666664</v>
      </c>
      <c r="K18" s="3">
        <f t="shared" si="3"/>
        <v>166.71</v>
      </c>
      <c r="L18" s="3">
        <f t="shared" si="4"/>
        <v>9.67</v>
      </c>
    </row>
    <row r="19" spans="1:12" x14ac:dyDescent="0.25">
      <c r="A19" s="4">
        <f t="shared" si="5"/>
        <v>1201</v>
      </c>
      <c r="B19">
        <v>90</v>
      </c>
      <c r="C19" s="3">
        <v>1019.41</v>
      </c>
      <c r="D19" s="3">
        <v>181.59</v>
      </c>
      <c r="E19" s="3">
        <v>342.4</v>
      </c>
      <c r="F19" s="4">
        <f t="shared" si="0"/>
        <v>917.47</v>
      </c>
      <c r="G19" s="3">
        <v>1080.9000000000001</v>
      </c>
      <c r="H19" s="3">
        <v>163.43</v>
      </c>
      <c r="I19" s="3">
        <f t="shared" si="1"/>
        <v>1441.4599999999998</v>
      </c>
      <c r="J19" s="3">
        <f t="shared" si="2"/>
        <v>1681.7033333333331</v>
      </c>
      <c r="K19" s="3">
        <f t="shared" si="3"/>
        <v>166.71</v>
      </c>
      <c r="L19" s="3">
        <f t="shared" si="4"/>
        <v>10.09</v>
      </c>
    </row>
    <row r="20" spans="1:12" x14ac:dyDescent="0.25">
      <c r="A20" s="4">
        <f t="shared" si="5"/>
        <v>1251</v>
      </c>
      <c r="B20">
        <v>90</v>
      </c>
      <c r="C20" s="3">
        <v>1061.8499999999999</v>
      </c>
      <c r="D20" s="3">
        <v>189.15</v>
      </c>
      <c r="E20" s="3">
        <v>356.66</v>
      </c>
      <c r="F20" s="4">
        <f t="shared" si="0"/>
        <v>955.67</v>
      </c>
      <c r="G20" s="3">
        <v>1125.9100000000001</v>
      </c>
      <c r="H20" s="3">
        <v>170.24</v>
      </c>
      <c r="I20" s="3">
        <f t="shared" si="1"/>
        <v>1501.4800000000002</v>
      </c>
      <c r="J20" s="3">
        <f t="shared" si="2"/>
        <v>1751.7266666666669</v>
      </c>
      <c r="K20" s="3">
        <f t="shared" si="3"/>
        <v>166.71</v>
      </c>
      <c r="L20" s="3">
        <f t="shared" si="4"/>
        <v>10.51</v>
      </c>
    </row>
    <row r="21" spans="1:12" x14ac:dyDescent="0.25">
      <c r="A21" s="4">
        <f t="shared" si="5"/>
        <v>1301</v>
      </c>
      <c r="B21">
        <v>90</v>
      </c>
      <c r="C21" s="3">
        <v>1094.72</v>
      </c>
      <c r="D21" s="3">
        <v>196.71</v>
      </c>
      <c r="E21" s="3">
        <v>370.91</v>
      </c>
      <c r="F21" s="4">
        <f t="shared" si="0"/>
        <v>985.25</v>
      </c>
      <c r="G21" s="3">
        <v>1160.76</v>
      </c>
      <c r="H21" s="3">
        <v>175.51</v>
      </c>
      <c r="I21" s="3">
        <f t="shared" si="1"/>
        <v>1552.8700000000001</v>
      </c>
      <c r="J21" s="3">
        <f t="shared" si="2"/>
        <v>1811.6816666666668</v>
      </c>
      <c r="K21" s="3">
        <f t="shared" si="3"/>
        <v>166.71</v>
      </c>
      <c r="L21" s="3">
        <f t="shared" si="4"/>
        <v>10.87</v>
      </c>
    </row>
    <row r="22" spans="1:12" x14ac:dyDescent="0.25">
      <c r="A22" s="4">
        <f t="shared" si="5"/>
        <v>1351</v>
      </c>
      <c r="B22">
        <v>90</v>
      </c>
      <c r="C22" s="3">
        <v>1126.55</v>
      </c>
      <c r="D22" s="3">
        <v>204.27</v>
      </c>
      <c r="E22" s="3">
        <v>385.17</v>
      </c>
      <c r="F22" s="4">
        <f t="shared" si="0"/>
        <v>1013.9</v>
      </c>
      <c r="G22" s="3">
        <v>1194.51</v>
      </c>
      <c r="H22" s="3">
        <v>180.61</v>
      </c>
      <c r="I22" s="3">
        <f t="shared" si="1"/>
        <v>1603.3400000000001</v>
      </c>
      <c r="J22" s="3">
        <f t="shared" si="2"/>
        <v>1870.5633333333335</v>
      </c>
      <c r="K22" s="3">
        <f t="shared" si="3"/>
        <v>166.71</v>
      </c>
      <c r="L22" s="3">
        <f t="shared" si="4"/>
        <v>11.22</v>
      </c>
    </row>
    <row r="23" spans="1:12" x14ac:dyDescent="0.25">
      <c r="A23" s="4">
        <f t="shared" si="5"/>
        <v>1401</v>
      </c>
      <c r="B23">
        <v>90</v>
      </c>
      <c r="C23" s="3">
        <v>1158.3800000000001</v>
      </c>
      <c r="D23" s="3">
        <v>211.83</v>
      </c>
      <c r="E23" s="3">
        <v>399.42</v>
      </c>
      <c r="F23" s="4">
        <f t="shared" si="0"/>
        <v>1042.54</v>
      </c>
      <c r="G23" s="3">
        <v>1228.25</v>
      </c>
      <c r="H23" s="3">
        <v>185.71</v>
      </c>
      <c r="I23" s="3">
        <f t="shared" si="1"/>
        <v>1653.79</v>
      </c>
      <c r="J23" s="3">
        <f t="shared" si="2"/>
        <v>1929.4216666666666</v>
      </c>
      <c r="K23" s="3">
        <f t="shared" si="3"/>
        <v>166.71</v>
      </c>
      <c r="L23" s="3">
        <f t="shared" si="4"/>
        <v>11.57</v>
      </c>
    </row>
    <row r="24" spans="1:12" x14ac:dyDescent="0.25">
      <c r="A24" s="4">
        <f t="shared" si="5"/>
        <v>1451</v>
      </c>
      <c r="B24">
        <v>90</v>
      </c>
      <c r="C24" s="3">
        <v>1190.21</v>
      </c>
      <c r="D24" s="3">
        <v>219.39</v>
      </c>
      <c r="E24" s="3">
        <v>413.68</v>
      </c>
      <c r="F24" s="4">
        <f t="shared" si="0"/>
        <v>1071.19</v>
      </c>
      <c r="G24" s="3">
        <v>1264.04</v>
      </c>
      <c r="H24" s="3">
        <v>191.12</v>
      </c>
      <c r="I24" s="3">
        <f t="shared" si="1"/>
        <v>1705.9899999999998</v>
      </c>
      <c r="J24" s="3">
        <f t="shared" si="2"/>
        <v>1990.3216666666665</v>
      </c>
      <c r="K24" s="3">
        <f t="shared" si="3"/>
        <v>166.71</v>
      </c>
      <c r="L24" s="3">
        <f t="shared" si="4"/>
        <v>11.94</v>
      </c>
    </row>
    <row r="25" spans="1:12" x14ac:dyDescent="0.25">
      <c r="A25" s="4">
        <f t="shared" si="5"/>
        <v>1501</v>
      </c>
      <c r="B25">
        <v>90</v>
      </c>
      <c r="C25" s="4">
        <v>1222.04</v>
      </c>
      <c r="D25" s="4">
        <v>226.95</v>
      </c>
      <c r="E25" s="4">
        <v>427.93</v>
      </c>
      <c r="F25" s="4">
        <f>+ROUND(C25*B25/100,2)</f>
        <v>1099.8399999999999</v>
      </c>
      <c r="G25" s="4">
        <v>1309.05</v>
      </c>
      <c r="H25" s="4">
        <v>197.93</v>
      </c>
      <c r="I25" s="3">
        <f>G25+D25+E25-H25</f>
        <v>1766</v>
      </c>
      <c r="J25" s="3">
        <f>I25+I25/6</f>
        <v>2060.3333333333335</v>
      </c>
      <c r="K25" s="3">
        <f t="shared" si="3"/>
        <v>166.71</v>
      </c>
      <c r="L25" s="3">
        <f>+ROUND(J25/K25,2)</f>
        <v>12.36</v>
      </c>
    </row>
    <row r="26" spans="1:12" x14ac:dyDescent="0.25">
      <c r="A26" s="4">
        <f t="shared" si="5"/>
        <v>1551</v>
      </c>
      <c r="B26">
        <v>90</v>
      </c>
      <c r="C26" s="3">
        <v>1253.8699999999999</v>
      </c>
      <c r="D26" s="3">
        <v>234.51</v>
      </c>
      <c r="E26" s="3">
        <v>442.19</v>
      </c>
      <c r="F26" s="4">
        <f t="shared" ref="F26:F89" si="6">+ROUND(C26*B26/100,2)</f>
        <v>1128.48</v>
      </c>
      <c r="G26" s="3">
        <v>1354.04</v>
      </c>
      <c r="H26" s="3">
        <v>204.73</v>
      </c>
      <c r="I26" s="3">
        <f t="shared" ref="I26:I89" si="7">G26+D26+E26-H26</f>
        <v>1826.01</v>
      </c>
      <c r="J26" s="3">
        <f t="shared" si="2"/>
        <v>2130.3449999999998</v>
      </c>
      <c r="K26" s="3">
        <f t="shared" si="3"/>
        <v>166.71</v>
      </c>
      <c r="L26" s="3">
        <f t="shared" ref="L26:L89" si="8">+ROUND(J26/K26,2)</f>
        <v>12.78</v>
      </c>
    </row>
    <row r="27" spans="1:12" x14ac:dyDescent="0.25">
      <c r="A27" s="4">
        <f t="shared" si="5"/>
        <v>1601</v>
      </c>
      <c r="B27">
        <v>90</v>
      </c>
      <c r="C27" s="3">
        <v>1285.7</v>
      </c>
      <c r="D27" s="3">
        <v>242.07</v>
      </c>
      <c r="E27" s="3">
        <v>456.44</v>
      </c>
      <c r="F27" s="4">
        <f t="shared" si="6"/>
        <v>1157.1300000000001</v>
      </c>
      <c r="G27" s="3">
        <v>1399.05</v>
      </c>
      <c r="H27" s="3">
        <v>211.54</v>
      </c>
      <c r="I27" s="3">
        <f t="shared" si="7"/>
        <v>1886.02</v>
      </c>
      <c r="J27" s="3">
        <f t="shared" si="2"/>
        <v>2200.3566666666666</v>
      </c>
      <c r="K27" s="3">
        <f t="shared" si="3"/>
        <v>166.71</v>
      </c>
      <c r="L27" s="3">
        <f t="shared" si="8"/>
        <v>13.2</v>
      </c>
    </row>
    <row r="28" spans="1:12" x14ac:dyDescent="0.25">
      <c r="A28" s="4">
        <f t="shared" si="5"/>
        <v>1651</v>
      </c>
      <c r="B28">
        <v>90</v>
      </c>
      <c r="C28" s="3">
        <v>1317.53</v>
      </c>
      <c r="D28" s="3">
        <v>249.63</v>
      </c>
      <c r="E28" s="3">
        <v>470.7</v>
      </c>
      <c r="F28" s="4">
        <f t="shared" si="6"/>
        <v>1185.78</v>
      </c>
      <c r="G28" s="3">
        <v>1444.05</v>
      </c>
      <c r="H28" s="3">
        <v>218.34</v>
      </c>
      <c r="I28" s="3">
        <f t="shared" si="7"/>
        <v>1946.0399999999997</v>
      </c>
      <c r="J28" s="3">
        <f t="shared" si="2"/>
        <v>2270.3799999999997</v>
      </c>
      <c r="K28" s="3">
        <f t="shared" si="3"/>
        <v>166.71</v>
      </c>
      <c r="L28" s="3">
        <f t="shared" si="8"/>
        <v>13.62</v>
      </c>
    </row>
    <row r="29" spans="1:12" x14ac:dyDescent="0.25">
      <c r="A29" s="4">
        <f t="shared" si="5"/>
        <v>1701</v>
      </c>
      <c r="B29">
        <v>85</v>
      </c>
      <c r="C29" s="3">
        <v>1349.36</v>
      </c>
      <c r="D29" s="3">
        <v>257.19</v>
      </c>
      <c r="E29" s="3">
        <v>484.95</v>
      </c>
      <c r="F29" s="4">
        <f t="shared" si="6"/>
        <v>1146.96</v>
      </c>
      <c r="G29" s="3">
        <v>1383.07</v>
      </c>
      <c r="H29" s="3">
        <v>209.12</v>
      </c>
      <c r="I29" s="3">
        <f t="shared" si="7"/>
        <v>1916.0900000000001</v>
      </c>
      <c r="J29" s="3">
        <f t="shared" si="2"/>
        <v>2235.4383333333335</v>
      </c>
      <c r="K29" s="3">
        <f t="shared" si="3"/>
        <v>166.71</v>
      </c>
      <c r="L29" s="3">
        <f t="shared" si="8"/>
        <v>13.41</v>
      </c>
    </row>
    <row r="30" spans="1:12" x14ac:dyDescent="0.25">
      <c r="A30" s="4">
        <f t="shared" si="5"/>
        <v>1751</v>
      </c>
      <c r="B30">
        <v>85</v>
      </c>
      <c r="C30" s="3">
        <v>1368.06</v>
      </c>
      <c r="D30" s="3">
        <v>282.26</v>
      </c>
      <c r="E30" s="3">
        <v>499.21</v>
      </c>
      <c r="F30" s="4">
        <f t="shared" si="6"/>
        <v>1162.8499999999999</v>
      </c>
      <c r="G30" s="3">
        <v>1408.02</v>
      </c>
      <c r="H30" s="3">
        <v>212.89</v>
      </c>
      <c r="I30" s="3">
        <f t="shared" si="7"/>
        <v>1976.6</v>
      </c>
      <c r="J30" s="3">
        <f t="shared" si="2"/>
        <v>2306.0333333333333</v>
      </c>
      <c r="K30" s="3">
        <f t="shared" si="3"/>
        <v>166.71</v>
      </c>
      <c r="L30" s="3">
        <f t="shared" si="8"/>
        <v>13.83</v>
      </c>
    </row>
    <row r="31" spans="1:12" x14ac:dyDescent="0.25">
      <c r="A31" s="4">
        <f t="shared" si="5"/>
        <v>1801</v>
      </c>
      <c r="B31">
        <v>85</v>
      </c>
      <c r="C31" s="3">
        <v>1399.51</v>
      </c>
      <c r="D31" s="3">
        <v>290.32</v>
      </c>
      <c r="E31" s="3">
        <v>513.46</v>
      </c>
      <c r="F31" s="4">
        <f t="shared" si="6"/>
        <v>1189.58</v>
      </c>
      <c r="G31" s="3">
        <v>1450.01</v>
      </c>
      <c r="H31" s="3">
        <v>219.24</v>
      </c>
      <c r="I31" s="3">
        <f t="shared" si="7"/>
        <v>2034.55</v>
      </c>
      <c r="J31" s="3">
        <f t="shared" si="2"/>
        <v>2373.6416666666664</v>
      </c>
      <c r="K31" s="3">
        <f t="shared" si="3"/>
        <v>166.71</v>
      </c>
      <c r="L31" s="3">
        <f t="shared" si="8"/>
        <v>14.24</v>
      </c>
    </row>
    <row r="32" spans="1:12" x14ac:dyDescent="0.25">
      <c r="A32" s="4">
        <f t="shared" si="5"/>
        <v>1851</v>
      </c>
      <c r="B32">
        <v>85</v>
      </c>
      <c r="C32" s="3">
        <v>1427.3</v>
      </c>
      <c r="D32" s="3">
        <v>298.38</v>
      </c>
      <c r="E32" s="3">
        <v>527.72</v>
      </c>
      <c r="F32" s="4">
        <f t="shared" si="6"/>
        <v>1213.21</v>
      </c>
      <c r="G32" s="3">
        <v>1487.13</v>
      </c>
      <c r="H32" s="3">
        <v>224.85</v>
      </c>
      <c r="I32" s="3">
        <f t="shared" si="7"/>
        <v>2088.3800000000006</v>
      </c>
      <c r="J32" s="3">
        <f t="shared" si="2"/>
        <v>2436.4433333333341</v>
      </c>
      <c r="K32" s="3">
        <f t="shared" si="3"/>
        <v>166.71</v>
      </c>
      <c r="L32" s="3">
        <f t="shared" si="8"/>
        <v>14.61</v>
      </c>
    </row>
    <row r="33" spans="1:12" x14ac:dyDescent="0.25">
      <c r="A33" s="4">
        <f t="shared" si="5"/>
        <v>1901</v>
      </c>
      <c r="B33">
        <v>85</v>
      </c>
      <c r="C33" s="3">
        <v>1442.21</v>
      </c>
      <c r="D33" s="3">
        <v>325.45</v>
      </c>
      <c r="E33" s="3">
        <v>541.97</v>
      </c>
      <c r="F33" s="4">
        <f t="shared" si="6"/>
        <v>1225.8800000000001</v>
      </c>
      <c r="G33" s="3">
        <v>1507.03</v>
      </c>
      <c r="H33" s="3">
        <v>227.86</v>
      </c>
      <c r="I33" s="3">
        <f t="shared" si="7"/>
        <v>2146.5899999999997</v>
      </c>
      <c r="J33" s="3">
        <f t="shared" si="2"/>
        <v>2504.3549999999996</v>
      </c>
      <c r="K33" s="3">
        <f t="shared" si="3"/>
        <v>166.71</v>
      </c>
      <c r="L33" s="3">
        <f t="shared" si="8"/>
        <v>15.02</v>
      </c>
    </row>
    <row r="34" spans="1:12" x14ac:dyDescent="0.25">
      <c r="A34" s="4">
        <f t="shared" si="5"/>
        <v>1951</v>
      </c>
      <c r="B34">
        <v>85</v>
      </c>
      <c r="C34" s="3">
        <v>1469.14</v>
      </c>
      <c r="D34" s="3">
        <v>334.01</v>
      </c>
      <c r="E34" s="3">
        <v>556.23</v>
      </c>
      <c r="F34" s="4">
        <f t="shared" si="6"/>
        <v>1248.77</v>
      </c>
      <c r="G34" s="3">
        <v>1542.99</v>
      </c>
      <c r="H34" s="3">
        <v>233.3</v>
      </c>
      <c r="I34" s="3">
        <f t="shared" si="7"/>
        <v>2199.9299999999998</v>
      </c>
      <c r="J34" s="3">
        <f t="shared" si="2"/>
        <v>2566.585</v>
      </c>
      <c r="K34" s="3">
        <f t="shared" si="3"/>
        <v>166.71</v>
      </c>
      <c r="L34" s="3">
        <f t="shared" si="8"/>
        <v>15.4</v>
      </c>
    </row>
    <row r="35" spans="1:12" x14ac:dyDescent="0.25">
      <c r="A35" s="4">
        <f t="shared" si="5"/>
        <v>2001</v>
      </c>
      <c r="B35">
        <v>85</v>
      </c>
      <c r="C35" s="3">
        <v>1496.08</v>
      </c>
      <c r="D35" s="3">
        <v>342.57</v>
      </c>
      <c r="E35" s="3">
        <v>570.48</v>
      </c>
      <c r="F35" s="4">
        <f t="shared" si="6"/>
        <v>1271.67</v>
      </c>
      <c r="G35" s="3">
        <v>1578.97</v>
      </c>
      <c r="H35" s="3">
        <v>238.74</v>
      </c>
      <c r="I35" s="3">
        <f t="shared" si="7"/>
        <v>2253.2799999999997</v>
      </c>
      <c r="J35" s="3">
        <f t="shared" si="2"/>
        <v>2628.8266666666664</v>
      </c>
      <c r="K35" s="3">
        <f t="shared" si="3"/>
        <v>166.71</v>
      </c>
      <c r="L35" s="3">
        <f t="shared" si="8"/>
        <v>15.77</v>
      </c>
    </row>
    <row r="36" spans="1:12" x14ac:dyDescent="0.25">
      <c r="A36" s="4">
        <f t="shared" si="5"/>
        <v>2051</v>
      </c>
      <c r="B36">
        <v>85</v>
      </c>
      <c r="C36" s="3">
        <v>1509.68</v>
      </c>
      <c r="D36" s="3">
        <v>371.64</v>
      </c>
      <c r="E36" s="3">
        <v>584.74</v>
      </c>
      <c r="F36" s="4">
        <f t="shared" si="6"/>
        <v>1283.23</v>
      </c>
      <c r="G36" s="3">
        <v>1597.12</v>
      </c>
      <c r="H36" s="3">
        <v>241.48</v>
      </c>
      <c r="I36" s="3">
        <f t="shared" si="7"/>
        <v>2312.02</v>
      </c>
      <c r="J36" s="3">
        <f t="shared" si="2"/>
        <v>2697.3566666666666</v>
      </c>
      <c r="K36" s="3">
        <f t="shared" si="3"/>
        <v>166.71</v>
      </c>
      <c r="L36" s="3">
        <f t="shared" si="8"/>
        <v>16.18</v>
      </c>
    </row>
    <row r="37" spans="1:12" x14ac:dyDescent="0.25">
      <c r="A37" s="4">
        <f t="shared" si="5"/>
        <v>2101</v>
      </c>
      <c r="B37">
        <v>85</v>
      </c>
      <c r="C37" s="3">
        <v>1536.3</v>
      </c>
      <c r="D37" s="3">
        <v>380.7</v>
      </c>
      <c r="E37" s="3">
        <v>598.99</v>
      </c>
      <c r="F37" s="4">
        <f t="shared" si="6"/>
        <v>1305.8599999999999</v>
      </c>
      <c r="G37" s="3">
        <v>1632.67</v>
      </c>
      <c r="H37" s="3">
        <v>246.86</v>
      </c>
      <c r="I37" s="3">
        <f t="shared" si="7"/>
        <v>2365.5</v>
      </c>
      <c r="J37" s="3">
        <f t="shared" si="2"/>
        <v>2759.75</v>
      </c>
      <c r="K37" s="3">
        <f t="shared" si="3"/>
        <v>166.71</v>
      </c>
      <c r="L37" s="3">
        <f t="shared" si="8"/>
        <v>16.55</v>
      </c>
    </row>
    <row r="38" spans="1:12" x14ac:dyDescent="0.25">
      <c r="A38" s="4">
        <f t="shared" si="5"/>
        <v>2151</v>
      </c>
      <c r="B38">
        <v>85</v>
      </c>
      <c r="C38" s="3">
        <v>1562.91</v>
      </c>
      <c r="D38" s="3">
        <v>389.76</v>
      </c>
      <c r="E38" s="3">
        <v>613.25</v>
      </c>
      <c r="F38" s="4">
        <f t="shared" si="6"/>
        <v>1328.47</v>
      </c>
      <c r="G38" s="3">
        <v>1668.19</v>
      </c>
      <c r="H38" s="3">
        <v>252.23</v>
      </c>
      <c r="I38" s="3">
        <f t="shared" si="7"/>
        <v>2418.9699999999998</v>
      </c>
      <c r="J38" s="3">
        <f t="shared" si="2"/>
        <v>2822.1316666666662</v>
      </c>
      <c r="K38" s="3">
        <f t="shared" si="3"/>
        <v>166.71</v>
      </c>
      <c r="L38" s="3">
        <f t="shared" si="8"/>
        <v>16.93</v>
      </c>
    </row>
    <row r="39" spans="1:12" x14ac:dyDescent="0.25">
      <c r="A39" s="4">
        <f t="shared" si="5"/>
        <v>2201</v>
      </c>
      <c r="B39">
        <v>85</v>
      </c>
      <c r="C39" s="3">
        <v>1589.52</v>
      </c>
      <c r="D39" s="3">
        <v>398.82</v>
      </c>
      <c r="E39" s="3">
        <v>627.5</v>
      </c>
      <c r="F39" s="4">
        <f t="shared" si="6"/>
        <v>1351.09</v>
      </c>
      <c r="G39" s="3">
        <v>1703.72</v>
      </c>
      <c r="H39" s="3">
        <v>257.60000000000002</v>
      </c>
      <c r="I39" s="3">
        <f t="shared" si="7"/>
        <v>2472.44</v>
      </c>
      <c r="J39" s="3">
        <f t="shared" si="2"/>
        <v>2884.5133333333333</v>
      </c>
      <c r="K39" s="3">
        <f t="shared" si="3"/>
        <v>166.71</v>
      </c>
      <c r="L39" s="3">
        <f t="shared" si="8"/>
        <v>17.3</v>
      </c>
    </row>
    <row r="40" spans="1:12" x14ac:dyDescent="0.25">
      <c r="A40" s="4">
        <f t="shared" si="5"/>
        <v>2251</v>
      </c>
      <c r="B40">
        <v>85</v>
      </c>
      <c r="C40" s="3">
        <v>1616.13</v>
      </c>
      <c r="D40" s="3">
        <v>407.88</v>
      </c>
      <c r="E40" s="3">
        <v>641.76</v>
      </c>
      <c r="F40" s="4">
        <f t="shared" si="6"/>
        <v>1373.71</v>
      </c>
      <c r="G40" s="3">
        <v>1759.99</v>
      </c>
      <c r="H40" s="3">
        <v>283.70999999999998</v>
      </c>
      <c r="I40" s="3">
        <f t="shared" si="7"/>
        <v>2525.92</v>
      </c>
      <c r="J40" s="3">
        <f t="shared" si="2"/>
        <v>2946.9066666666668</v>
      </c>
      <c r="K40" s="3">
        <f t="shared" si="3"/>
        <v>166.71</v>
      </c>
      <c r="L40" s="3">
        <f t="shared" si="8"/>
        <v>17.68</v>
      </c>
    </row>
    <row r="41" spans="1:12" x14ac:dyDescent="0.25">
      <c r="A41" s="4">
        <f t="shared" si="5"/>
        <v>2301</v>
      </c>
      <c r="B41">
        <v>85</v>
      </c>
      <c r="C41" s="3">
        <v>1642.74</v>
      </c>
      <c r="D41" s="3">
        <v>416.94</v>
      </c>
      <c r="E41" s="3">
        <v>656.01</v>
      </c>
      <c r="F41" s="4">
        <f t="shared" si="6"/>
        <v>1396.33</v>
      </c>
      <c r="G41" s="3">
        <v>1795.95</v>
      </c>
      <c r="H41" s="3">
        <v>289.51</v>
      </c>
      <c r="I41" s="3">
        <f t="shared" si="7"/>
        <v>2579.3899999999994</v>
      </c>
      <c r="J41" s="3">
        <f t="shared" si="2"/>
        <v>3009.2883333333325</v>
      </c>
      <c r="K41" s="3">
        <f t="shared" si="3"/>
        <v>166.71</v>
      </c>
      <c r="L41" s="3">
        <f t="shared" si="8"/>
        <v>18.05</v>
      </c>
    </row>
    <row r="42" spans="1:12" x14ac:dyDescent="0.25">
      <c r="A42" s="4">
        <f t="shared" si="5"/>
        <v>2351</v>
      </c>
      <c r="B42">
        <v>85</v>
      </c>
      <c r="C42" s="3">
        <v>1669.35</v>
      </c>
      <c r="D42" s="3">
        <v>426</v>
      </c>
      <c r="E42" s="3">
        <v>670.27</v>
      </c>
      <c r="F42" s="4">
        <f t="shared" si="6"/>
        <v>1418.95</v>
      </c>
      <c r="G42" s="3">
        <v>1835.68</v>
      </c>
      <c r="H42" s="3">
        <v>295.91000000000003</v>
      </c>
      <c r="I42" s="3">
        <f t="shared" si="7"/>
        <v>2636.0400000000004</v>
      </c>
      <c r="J42" s="3">
        <f t="shared" si="2"/>
        <v>3075.3800000000006</v>
      </c>
      <c r="K42" s="3">
        <f t="shared" si="3"/>
        <v>166.71</v>
      </c>
      <c r="L42" s="3">
        <f t="shared" si="8"/>
        <v>18.45</v>
      </c>
    </row>
    <row r="43" spans="1:12" x14ac:dyDescent="0.25">
      <c r="A43" s="4">
        <f t="shared" si="5"/>
        <v>2401</v>
      </c>
      <c r="B43">
        <v>85</v>
      </c>
      <c r="C43" s="3">
        <v>1695.96</v>
      </c>
      <c r="D43" s="3">
        <v>435.06</v>
      </c>
      <c r="E43" s="3">
        <v>684.52</v>
      </c>
      <c r="F43" s="4">
        <f t="shared" si="6"/>
        <v>1441.57</v>
      </c>
      <c r="G43" s="3">
        <v>1877.17</v>
      </c>
      <c r="H43" s="3">
        <v>302.60000000000002</v>
      </c>
      <c r="I43" s="3">
        <f t="shared" si="7"/>
        <v>2694.15</v>
      </c>
      <c r="J43" s="3">
        <f t="shared" si="2"/>
        <v>3143.1750000000002</v>
      </c>
      <c r="K43" s="3">
        <f t="shared" si="3"/>
        <v>166.71</v>
      </c>
      <c r="L43" s="3">
        <f t="shared" si="8"/>
        <v>18.850000000000001</v>
      </c>
    </row>
    <row r="44" spans="1:12" x14ac:dyDescent="0.25">
      <c r="A44" s="4">
        <f t="shared" si="5"/>
        <v>2451</v>
      </c>
      <c r="B44">
        <v>85</v>
      </c>
      <c r="C44" s="3">
        <v>1722.57</v>
      </c>
      <c r="D44" s="3">
        <v>444.12</v>
      </c>
      <c r="E44" s="3">
        <v>698.78</v>
      </c>
      <c r="F44" s="4">
        <f t="shared" si="6"/>
        <v>1464.18</v>
      </c>
      <c r="G44" s="3">
        <v>1941.78</v>
      </c>
      <c r="H44" s="3">
        <v>332.43</v>
      </c>
      <c r="I44" s="3">
        <f t="shared" si="7"/>
        <v>2752.2500000000005</v>
      </c>
      <c r="J44" s="3">
        <f t="shared" si="2"/>
        <v>3210.9583333333339</v>
      </c>
      <c r="K44" s="3">
        <f t="shared" si="3"/>
        <v>166.71</v>
      </c>
      <c r="L44" s="3">
        <f t="shared" si="8"/>
        <v>19.260000000000002</v>
      </c>
    </row>
    <row r="45" spans="1:12" x14ac:dyDescent="0.25">
      <c r="A45" s="4">
        <f t="shared" si="5"/>
        <v>2501</v>
      </c>
      <c r="B45">
        <v>85</v>
      </c>
      <c r="C45" s="3">
        <v>1749.18</v>
      </c>
      <c r="D45" s="3">
        <v>453.18</v>
      </c>
      <c r="E45" s="3">
        <v>713.03</v>
      </c>
      <c r="F45" s="4">
        <f t="shared" si="6"/>
        <v>1486.8</v>
      </c>
      <c r="G45" s="3">
        <v>1983.77</v>
      </c>
      <c r="H45" s="3">
        <v>339.62</v>
      </c>
      <c r="I45" s="3">
        <f t="shared" si="7"/>
        <v>2810.3599999999997</v>
      </c>
      <c r="J45" s="3">
        <f t="shared" si="2"/>
        <v>3278.7533333333331</v>
      </c>
      <c r="K45" s="3">
        <f t="shared" si="3"/>
        <v>166.71</v>
      </c>
      <c r="L45" s="3">
        <f t="shared" si="8"/>
        <v>19.670000000000002</v>
      </c>
    </row>
    <row r="46" spans="1:12" x14ac:dyDescent="0.25">
      <c r="A46" s="4">
        <f t="shared" si="5"/>
        <v>2551</v>
      </c>
      <c r="B46">
        <v>85</v>
      </c>
      <c r="C46" s="3">
        <v>1775.79</v>
      </c>
      <c r="D46" s="3">
        <v>462.24</v>
      </c>
      <c r="E46" s="3">
        <v>727.29</v>
      </c>
      <c r="F46" s="4">
        <f t="shared" si="6"/>
        <v>1509.42</v>
      </c>
      <c r="G46" s="3">
        <v>2025.76</v>
      </c>
      <c r="H46" s="3">
        <v>346.81</v>
      </c>
      <c r="I46" s="3">
        <f t="shared" si="7"/>
        <v>2868.48</v>
      </c>
      <c r="J46" s="3">
        <f t="shared" si="2"/>
        <v>3346.56</v>
      </c>
      <c r="K46" s="3">
        <f t="shared" si="3"/>
        <v>166.71</v>
      </c>
      <c r="L46" s="3">
        <f t="shared" si="8"/>
        <v>20.07</v>
      </c>
    </row>
    <row r="47" spans="1:12" x14ac:dyDescent="0.25">
      <c r="A47" s="4">
        <f t="shared" si="5"/>
        <v>2601</v>
      </c>
      <c r="B47">
        <v>85</v>
      </c>
      <c r="C47" s="3">
        <v>1802.4</v>
      </c>
      <c r="D47" s="3">
        <v>471.3</v>
      </c>
      <c r="E47" s="3">
        <v>741.54</v>
      </c>
      <c r="F47" s="4">
        <f t="shared" si="6"/>
        <v>1532.04</v>
      </c>
      <c r="G47" s="3">
        <v>2093</v>
      </c>
      <c r="H47" s="3">
        <v>379.25</v>
      </c>
      <c r="I47" s="3">
        <f t="shared" si="7"/>
        <v>2926.59</v>
      </c>
      <c r="J47" s="3">
        <f t="shared" si="2"/>
        <v>3414.355</v>
      </c>
      <c r="K47" s="3">
        <f t="shared" si="3"/>
        <v>166.71</v>
      </c>
      <c r="L47" s="3">
        <f t="shared" si="8"/>
        <v>20.48</v>
      </c>
    </row>
    <row r="48" spans="1:12" x14ac:dyDescent="0.25">
      <c r="A48" s="4">
        <f t="shared" si="5"/>
        <v>2651</v>
      </c>
      <c r="B48">
        <v>85</v>
      </c>
      <c r="C48" s="3">
        <v>1829.02</v>
      </c>
      <c r="D48" s="3">
        <v>480.36</v>
      </c>
      <c r="E48" s="3">
        <v>755.8</v>
      </c>
      <c r="F48" s="4">
        <f t="shared" si="6"/>
        <v>1554.67</v>
      </c>
      <c r="G48" s="3">
        <v>2135.5300000000002</v>
      </c>
      <c r="H48" s="3">
        <v>386.96</v>
      </c>
      <c r="I48" s="3">
        <f t="shared" si="7"/>
        <v>2984.7300000000005</v>
      </c>
      <c r="J48" s="3">
        <f t="shared" si="2"/>
        <v>3482.1850000000004</v>
      </c>
      <c r="K48" s="3">
        <f t="shared" si="3"/>
        <v>166.71</v>
      </c>
      <c r="L48" s="3">
        <f t="shared" si="8"/>
        <v>20.89</v>
      </c>
    </row>
    <row r="49" spans="1:12" x14ac:dyDescent="0.25">
      <c r="A49" s="4">
        <f t="shared" si="5"/>
        <v>2701</v>
      </c>
      <c r="B49">
        <v>80</v>
      </c>
      <c r="C49" s="3">
        <v>1855.63</v>
      </c>
      <c r="D49" s="3">
        <v>489.42</v>
      </c>
      <c r="E49" s="3">
        <v>770.05</v>
      </c>
      <c r="F49" s="4">
        <f t="shared" si="6"/>
        <v>1484.5</v>
      </c>
      <c r="G49" s="3">
        <v>1979.5</v>
      </c>
      <c r="H49" s="3">
        <v>338.89</v>
      </c>
      <c r="I49" s="3">
        <f t="shared" si="7"/>
        <v>2900.0800000000004</v>
      </c>
      <c r="J49" s="3">
        <f t="shared" si="2"/>
        <v>3383.4266666666672</v>
      </c>
      <c r="K49" s="3">
        <f t="shared" si="3"/>
        <v>166.71</v>
      </c>
      <c r="L49" s="3">
        <f t="shared" si="8"/>
        <v>20.3</v>
      </c>
    </row>
    <row r="50" spans="1:12" x14ac:dyDescent="0.25">
      <c r="A50" s="4">
        <f t="shared" si="5"/>
        <v>2751</v>
      </c>
      <c r="B50">
        <v>80</v>
      </c>
      <c r="C50" s="3">
        <v>1882.24</v>
      </c>
      <c r="D50" s="3">
        <v>498.48</v>
      </c>
      <c r="E50" s="3">
        <v>784.31</v>
      </c>
      <c r="F50" s="4">
        <f t="shared" si="6"/>
        <v>1505.79</v>
      </c>
      <c r="G50" s="3">
        <v>2019.03</v>
      </c>
      <c r="H50" s="3">
        <v>345.66</v>
      </c>
      <c r="I50" s="3">
        <f t="shared" si="7"/>
        <v>2956.1600000000003</v>
      </c>
      <c r="J50" s="3">
        <f t="shared" si="2"/>
        <v>3448.8533333333335</v>
      </c>
      <c r="K50" s="3">
        <f t="shared" si="3"/>
        <v>166.71</v>
      </c>
      <c r="L50" s="3">
        <f t="shared" si="8"/>
        <v>20.69</v>
      </c>
    </row>
    <row r="51" spans="1:12" x14ac:dyDescent="0.25">
      <c r="A51" s="4">
        <f t="shared" si="5"/>
        <v>2801</v>
      </c>
      <c r="B51">
        <v>80</v>
      </c>
      <c r="C51" s="3">
        <v>1908.85</v>
      </c>
      <c r="D51" s="3">
        <v>507.54</v>
      </c>
      <c r="E51" s="3">
        <v>798.56</v>
      </c>
      <c r="F51" s="4">
        <f t="shared" si="6"/>
        <v>1527.08</v>
      </c>
      <c r="G51" s="3">
        <v>2083.6799999999998</v>
      </c>
      <c r="H51" s="3">
        <v>377.56</v>
      </c>
      <c r="I51" s="3">
        <f t="shared" si="7"/>
        <v>3012.22</v>
      </c>
      <c r="J51" s="3">
        <f t="shared" si="2"/>
        <v>3514.2566666666662</v>
      </c>
      <c r="K51" s="3">
        <f t="shared" si="3"/>
        <v>166.71</v>
      </c>
      <c r="L51" s="3">
        <f t="shared" si="8"/>
        <v>21.08</v>
      </c>
    </row>
    <row r="52" spans="1:12" x14ac:dyDescent="0.25">
      <c r="A52" s="4">
        <f t="shared" si="5"/>
        <v>2851</v>
      </c>
      <c r="B52">
        <v>80</v>
      </c>
      <c r="C52" s="3">
        <v>1935.46</v>
      </c>
      <c r="D52" s="3">
        <v>516.6</v>
      </c>
      <c r="E52" s="3">
        <v>812.82</v>
      </c>
      <c r="F52" s="4">
        <f t="shared" si="6"/>
        <v>1548.37</v>
      </c>
      <c r="G52" s="3">
        <v>2123.69</v>
      </c>
      <c r="H52" s="3">
        <v>384.81</v>
      </c>
      <c r="I52" s="3">
        <f t="shared" si="7"/>
        <v>3068.3</v>
      </c>
      <c r="J52" s="3">
        <f t="shared" si="2"/>
        <v>3579.6833333333334</v>
      </c>
      <c r="K52" s="3">
        <f t="shared" si="3"/>
        <v>166.71</v>
      </c>
      <c r="L52" s="3">
        <f t="shared" si="8"/>
        <v>21.47</v>
      </c>
    </row>
    <row r="53" spans="1:12" x14ac:dyDescent="0.25">
      <c r="A53" s="4">
        <f t="shared" si="5"/>
        <v>2901</v>
      </c>
      <c r="B53">
        <v>80</v>
      </c>
      <c r="C53" s="3">
        <v>1962.07</v>
      </c>
      <c r="D53" s="3">
        <v>525.66</v>
      </c>
      <c r="E53" s="3">
        <v>827.07</v>
      </c>
      <c r="F53" s="4">
        <f t="shared" si="6"/>
        <v>1569.66</v>
      </c>
      <c r="G53" s="3">
        <v>2163.69</v>
      </c>
      <c r="H53" s="3">
        <v>392.06</v>
      </c>
      <c r="I53" s="3">
        <f t="shared" si="7"/>
        <v>3124.36</v>
      </c>
      <c r="J53" s="3">
        <f t="shared" si="2"/>
        <v>3645.086666666667</v>
      </c>
      <c r="K53" s="3">
        <f t="shared" si="3"/>
        <v>166.71</v>
      </c>
      <c r="L53" s="3">
        <f t="shared" si="8"/>
        <v>21.86</v>
      </c>
    </row>
    <row r="54" spans="1:12" x14ac:dyDescent="0.25">
      <c r="A54" s="4">
        <f t="shared" si="5"/>
        <v>2951</v>
      </c>
      <c r="B54">
        <v>80</v>
      </c>
      <c r="C54" s="3">
        <v>1988.68</v>
      </c>
      <c r="D54" s="3">
        <v>534.72</v>
      </c>
      <c r="E54" s="3">
        <v>841.33</v>
      </c>
      <c r="F54" s="4">
        <f t="shared" si="6"/>
        <v>1590.94</v>
      </c>
      <c r="G54" s="3">
        <v>2203.6799999999998</v>
      </c>
      <c r="H54" s="3">
        <v>399.31</v>
      </c>
      <c r="I54" s="3">
        <f t="shared" si="7"/>
        <v>3180.4199999999996</v>
      </c>
      <c r="J54" s="3">
        <f t="shared" si="2"/>
        <v>3710.49</v>
      </c>
      <c r="K54" s="3">
        <f t="shared" si="3"/>
        <v>166.71</v>
      </c>
      <c r="L54" s="3">
        <f t="shared" si="8"/>
        <v>22.26</v>
      </c>
    </row>
    <row r="55" spans="1:12" x14ac:dyDescent="0.25">
      <c r="A55" s="4">
        <f t="shared" si="5"/>
        <v>3001</v>
      </c>
      <c r="B55">
        <v>80</v>
      </c>
      <c r="C55" s="3">
        <v>2015.29</v>
      </c>
      <c r="D55" s="3">
        <v>543.78</v>
      </c>
      <c r="E55" s="3">
        <v>855.58</v>
      </c>
      <c r="F55" s="4">
        <f t="shared" si="6"/>
        <v>1612.23</v>
      </c>
      <c r="G55" s="3">
        <v>2243.67</v>
      </c>
      <c r="H55" s="3">
        <v>406.55</v>
      </c>
      <c r="I55" s="3">
        <f t="shared" si="7"/>
        <v>3236.4799999999996</v>
      </c>
      <c r="J55" s="3">
        <f t="shared" si="2"/>
        <v>3775.893333333333</v>
      </c>
      <c r="K55" s="3">
        <f t="shared" si="3"/>
        <v>166.71</v>
      </c>
      <c r="L55" s="3">
        <f t="shared" si="8"/>
        <v>22.65</v>
      </c>
    </row>
    <row r="56" spans="1:12" x14ac:dyDescent="0.25">
      <c r="A56" s="4">
        <f t="shared" si="5"/>
        <v>3051</v>
      </c>
      <c r="B56">
        <v>80</v>
      </c>
      <c r="C56" s="3">
        <v>2041.9</v>
      </c>
      <c r="D56" s="3">
        <v>552.84</v>
      </c>
      <c r="E56" s="3">
        <v>869.84</v>
      </c>
      <c r="F56" s="4">
        <f t="shared" si="6"/>
        <v>1633.52</v>
      </c>
      <c r="G56" s="3">
        <v>2283.6799999999998</v>
      </c>
      <c r="H56" s="3">
        <v>413.8</v>
      </c>
      <c r="I56" s="3">
        <f t="shared" si="7"/>
        <v>3292.56</v>
      </c>
      <c r="J56" s="3">
        <f t="shared" si="2"/>
        <v>3841.3199999999997</v>
      </c>
      <c r="K56" s="3">
        <f t="shared" si="3"/>
        <v>166.71</v>
      </c>
      <c r="L56" s="3">
        <f t="shared" si="8"/>
        <v>23.04</v>
      </c>
    </row>
    <row r="57" spans="1:12" x14ac:dyDescent="0.25">
      <c r="A57" s="4">
        <f t="shared" si="5"/>
        <v>3101</v>
      </c>
      <c r="B57">
        <v>80</v>
      </c>
      <c r="C57" s="3">
        <v>2068.52</v>
      </c>
      <c r="D57" s="3">
        <v>561.9</v>
      </c>
      <c r="E57" s="3">
        <v>884.09</v>
      </c>
      <c r="F57" s="4">
        <f t="shared" si="6"/>
        <v>1654.82</v>
      </c>
      <c r="G57" s="3">
        <v>2323.6999999999998</v>
      </c>
      <c r="H57" s="3">
        <v>421.05</v>
      </c>
      <c r="I57" s="3">
        <f t="shared" si="7"/>
        <v>3348.64</v>
      </c>
      <c r="J57" s="3">
        <f t="shared" si="2"/>
        <v>3906.7466666666664</v>
      </c>
      <c r="K57" s="3">
        <f t="shared" si="3"/>
        <v>166.71</v>
      </c>
      <c r="L57" s="3">
        <f t="shared" si="8"/>
        <v>23.43</v>
      </c>
    </row>
    <row r="58" spans="1:12" x14ac:dyDescent="0.25">
      <c r="A58" s="4">
        <f t="shared" si="5"/>
        <v>3151</v>
      </c>
      <c r="B58">
        <v>80</v>
      </c>
      <c r="C58" s="3">
        <v>2095.13</v>
      </c>
      <c r="D58" s="3">
        <v>570.96</v>
      </c>
      <c r="E58" s="3">
        <v>898.35</v>
      </c>
      <c r="F58" s="4">
        <f t="shared" si="6"/>
        <v>1676.1</v>
      </c>
      <c r="G58" s="3">
        <v>2363.6799999999998</v>
      </c>
      <c r="H58" s="3">
        <v>428.3</v>
      </c>
      <c r="I58" s="3">
        <f t="shared" si="7"/>
        <v>3404.6899999999996</v>
      </c>
      <c r="J58" s="3">
        <f t="shared" si="2"/>
        <v>3972.1383333333329</v>
      </c>
      <c r="K58" s="3">
        <f t="shared" si="3"/>
        <v>166.71</v>
      </c>
      <c r="L58" s="3">
        <f t="shared" si="8"/>
        <v>23.83</v>
      </c>
    </row>
    <row r="59" spans="1:12" x14ac:dyDescent="0.25">
      <c r="A59" s="4">
        <f t="shared" si="5"/>
        <v>3201</v>
      </c>
      <c r="B59">
        <v>80</v>
      </c>
      <c r="C59" s="3">
        <v>2120.2199999999998</v>
      </c>
      <c r="D59" s="3">
        <v>580.02</v>
      </c>
      <c r="E59" s="3">
        <v>912.6</v>
      </c>
      <c r="F59" s="4">
        <f t="shared" si="6"/>
        <v>1696.18</v>
      </c>
      <c r="G59" s="3">
        <v>2401.42</v>
      </c>
      <c r="H59" s="3">
        <v>435.14</v>
      </c>
      <c r="I59" s="3">
        <f t="shared" si="7"/>
        <v>3458.9</v>
      </c>
      <c r="J59" s="3">
        <f t="shared" si="2"/>
        <v>4035.3833333333332</v>
      </c>
      <c r="K59" s="3">
        <f t="shared" si="3"/>
        <v>166.71</v>
      </c>
      <c r="L59" s="3">
        <f t="shared" si="8"/>
        <v>24.21</v>
      </c>
    </row>
    <row r="60" spans="1:12" x14ac:dyDescent="0.25">
      <c r="A60" s="4">
        <f t="shared" si="5"/>
        <v>3251</v>
      </c>
      <c r="B60">
        <v>80</v>
      </c>
      <c r="C60" s="3">
        <v>2143.9699999999998</v>
      </c>
      <c r="D60" s="3">
        <v>589.08000000000004</v>
      </c>
      <c r="E60" s="3">
        <v>926.86</v>
      </c>
      <c r="F60" s="4">
        <f t="shared" si="6"/>
        <v>1715.18</v>
      </c>
      <c r="G60" s="3">
        <v>2437.11</v>
      </c>
      <c r="H60" s="3">
        <v>441.6</v>
      </c>
      <c r="I60" s="3">
        <f t="shared" si="7"/>
        <v>3511.4500000000003</v>
      </c>
      <c r="J60" s="3">
        <f t="shared" si="2"/>
        <v>4096.6916666666666</v>
      </c>
      <c r="K60" s="3">
        <f t="shared" si="3"/>
        <v>166.71</v>
      </c>
      <c r="L60" s="4">
        <f t="shared" si="8"/>
        <v>24.57</v>
      </c>
    </row>
    <row r="61" spans="1:12" x14ac:dyDescent="0.25">
      <c r="A61" s="4">
        <f t="shared" si="5"/>
        <v>3301</v>
      </c>
      <c r="B61">
        <v>80</v>
      </c>
      <c r="C61" s="3">
        <v>2167.71</v>
      </c>
      <c r="D61" s="3">
        <v>598.14</v>
      </c>
      <c r="E61" s="3">
        <v>941.11</v>
      </c>
      <c r="F61" s="4">
        <f t="shared" si="6"/>
        <v>1734.17</v>
      </c>
      <c r="G61" s="3">
        <v>2472.79</v>
      </c>
      <c r="H61" s="3">
        <v>448.07</v>
      </c>
      <c r="I61" s="3">
        <f t="shared" si="7"/>
        <v>3563.97</v>
      </c>
      <c r="J61" s="3">
        <f t="shared" si="2"/>
        <v>4157.9650000000001</v>
      </c>
      <c r="K61" s="3">
        <f t="shared" si="3"/>
        <v>166.71</v>
      </c>
      <c r="L61" s="4">
        <f t="shared" si="8"/>
        <v>24.94</v>
      </c>
    </row>
    <row r="62" spans="1:12" x14ac:dyDescent="0.25">
      <c r="A62" s="4">
        <f t="shared" si="5"/>
        <v>3351</v>
      </c>
      <c r="B62">
        <v>80</v>
      </c>
      <c r="C62" s="3">
        <v>2191.46</v>
      </c>
      <c r="D62" s="3">
        <v>607.20000000000005</v>
      </c>
      <c r="E62" s="3">
        <v>955.37</v>
      </c>
      <c r="F62" s="4">
        <f t="shared" si="6"/>
        <v>1753.17</v>
      </c>
      <c r="G62" s="3">
        <v>2508.4899999999998</v>
      </c>
      <c r="H62" s="3">
        <v>454.54</v>
      </c>
      <c r="I62" s="3">
        <f t="shared" si="7"/>
        <v>3616.5199999999995</v>
      </c>
      <c r="J62" s="3">
        <f t="shared" si="2"/>
        <v>4219.2733333333326</v>
      </c>
      <c r="K62" s="3">
        <f t="shared" si="3"/>
        <v>166.71</v>
      </c>
      <c r="L62" s="3">
        <f t="shared" si="8"/>
        <v>25.31</v>
      </c>
    </row>
    <row r="63" spans="1:12" x14ac:dyDescent="0.25">
      <c r="A63" s="4">
        <f t="shared" si="5"/>
        <v>3401</v>
      </c>
      <c r="B63">
        <v>80</v>
      </c>
      <c r="C63" s="3">
        <v>2215.1999999999998</v>
      </c>
      <c r="D63" s="3">
        <v>616.26</v>
      </c>
      <c r="E63" s="3">
        <v>969.62</v>
      </c>
      <c r="F63" s="4">
        <f t="shared" si="6"/>
        <v>1772.16</v>
      </c>
      <c r="G63" s="3">
        <v>2544.17</v>
      </c>
      <c r="H63" s="3">
        <v>461</v>
      </c>
      <c r="I63" s="3">
        <f t="shared" si="7"/>
        <v>3669.05</v>
      </c>
      <c r="J63" s="3">
        <f t="shared" si="2"/>
        <v>4280.5583333333334</v>
      </c>
      <c r="K63" s="3">
        <f t="shared" si="3"/>
        <v>166.71</v>
      </c>
      <c r="L63" s="3">
        <f t="shared" si="8"/>
        <v>25.68</v>
      </c>
    </row>
    <row r="64" spans="1:12" x14ac:dyDescent="0.25">
      <c r="A64" s="4">
        <f t="shared" si="5"/>
        <v>3451</v>
      </c>
      <c r="B64">
        <v>80</v>
      </c>
      <c r="C64" s="3">
        <v>2238.9499999999998</v>
      </c>
      <c r="D64" s="3">
        <v>625.32000000000005</v>
      </c>
      <c r="E64" s="3">
        <v>983.88</v>
      </c>
      <c r="F64" s="4">
        <f t="shared" si="6"/>
        <v>1791.16</v>
      </c>
      <c r="G64" s="3">
        <v>2579.87</v>
      </c>
      <c r="H64" s="3">
        <v>467.47</v>
      </c>
      <c r="I64" s="3">
        <f t="shared" si="7"/>
        <v>3721.5999999999995</v>
      </c>
      <c r="J64" s="3">
        <f t="shared" si="2"/>
        <v>4341.8666666666659</v>
      </c>
      <c r="K64" s="3">
        <f t="shared" si="3"/>
        <v>166.71</v>
      </c>
      <c r="L64" s="3">
        <f t="shared" si="8"/>
        <v>26.04</v>
      </c>
    </row>
    <row r="65" spans="1:12" x14ac:dyDescent="0.25">
      <c r="A65" s="4">
        <f t="shared" si="5"/>
        <v>3501</v>
      </c>
      <c r="B65">
        <v>80</v>
      </c>
      <c r="C65" s="3">
        <v>2262.69</v>
      </c>
      <c r="D65" s="3">
        <v>634.38</v>
      </c>
      <c r="E65" s="3">
        <v>998.13</v>
      </c>
      <c r="F65" s="4">
        <f t="shared" si="6"/>
        <v>1810.15</v>
      </c>
      <c r="G65" s="3">
        <v>2615.5500000000002</v>
      </c>
      <c r="H65" s="3">
        <v>473.94</v>
      </c>
      <c r="I65" s="3">
        <f t="shared" si="7"/>
        <v>3774.1200000000003</v>
      </c>
      <c r="J65" s="3">
        <f t="shared" si="2"/>
        <v>4403.1400000000003</v>
      </c>
      <c r="K65" s="3">
        <f t="shared" si="3"/>
        <v>166.71</v>
      </c>
      <c r="L65" s="3">
        <f t="shared" si="8"/>
        <v>26.41</v>
      </c>
    </row>
    <row r="66" spans="1:12" x14ac:dyDescent="0.25">
      <c r="A66" s="4">
        <f t="shared" si="5"/>
        <v>3551</v>
      </c>
      <c r="B66">
        <v>80</v>
      </c>
      <c r="C66" s="3">
        <v>2286.44</v>
      </c>
      <c r="D66" s="3">
        <v>643.44000000000005</v>
      </c>
      <c r="E66" s="3">
        <v>1012.39</v>
      </c>
      <c r="F66" s="4">
        <f t="shared" si="6"/>
        <v>1829.15</v>
      </c>
      <c r="G66" s="3">
        <v>2651.26</v>
      </c>
      <c r="H66" s="3">
        <v>480.41</v>
      </c>
      <c r="I66" s="3">
        <f t="shared" si="7"/>
        <v>3826.6800000000003</v>
      </c>
      <c r="J66" s="3">
        <f t="shared" si="2"/>
        <v>4464.46</v>
      </c>
      <c r="K66" s="3">
        <f t="shared" si="3"/>
        <v>166.71</v>
      </c>
      <c r="L66" s="3">
        <f t="shared" si="8"/>
        <v>26.78</v>
      </c>
    </row>
    <row r="67" spans="1:12" x14ac:dyDescent="0.25">
      <c r="A67" s="4">
        <f t="shared" si="5"/>
        <v>3601</v>
      </c>
      <c r="B67">
        <v>80</v>
      </c>
      <c r="C67" s="3">
        <v>2310.1799999999998</v>
      </c>
      <c r="D67" s="3">
        <v>652.5</v>
      </c>
      <c r="E67" s="3">
        <v>1026.6400000000001</v>
      </c>
      <c r="F67" s="4">
        <f t="shared" si="6"/>
        <v>1848.14</v>
      </c>
      <c r="G67" s="3">
        <v>2686.93</v>
      </c>
      <c r="H67" s="3">
        <v>486.87</v>
      </c>
      <c r="I67" s="3">
        <f t="shared" si="7"/>
        <v>3879.2</v>
      </c>
      <c r="J67" s="3">
        <f t="shared" si="2"/>
        <v>4525.7333333333336</v>
      </c>
      <c r="K67" s="3">
        <f t="shared" si="3"/>
        <v>166.71</v>
      </c>
      <c r="L67" s="3">
        <f t="shared" si="8"/>
        <v>27.15</v>
      </c>
    </row>
    <row r="68" spans="1:12" x14ac:dyDescent="0.25">
      <c r="A68" s="4">
        <f t="shared" si="5"/>
        <v>3651</v>
      </c>
      <c r="B68">
        <v>80</v>
      </c>
      <c r="C68" s="3">
        <v>2333.9299999999998</v>
      </c>
      <c r="D68" s="3">
        <v>661.56</v>
      </c>
      <c r="E68" s="3">
        <v>1040.9000000000001</v>
      </c>
      <c r="F68" s="4">
        <f t="shared" si="6"/>
        <v>1867.14</v>
      </c>
      <c r="G68" s="3">
        <v>2722.63</v>
      </c>
      <c r="H68" s="3">
        <v>493.34</v>
      </c>
      <c r="I68" s="3">
        <f t="shared" si="7"/>
        <v>3931.75</v>
      </c>
      <c r="J68" s="3">
        <f t="shared" ref="J68:J103" si="9">I68+I68/6</f>
        <v>4587.041666666667</v>
      </c>
      <c r="K68" s="3">
        <f t="shared" si="3"/>
        <v>166.71</v>
      </c>
      <c r="L68" s="3">
        <f t="shared" si="8"/>
        <v>27.52</v>
      </c>
    </row>
    <row r="69" spans="1:12" x14ac:dyDescent="0.25">
      <c r="A69" s="4">
        <f t="shared" si="5"/>
        <v>3701</v>
      </c>
      <c r="B69">
        <v>80</v>
      </c>
      <c r="C69" s="3">
        <v>2357.67</v>
      </c>
      <c r="D69" s="3">
        <v>670.62</v>
      </c>
      <c r="E69" s="3">
        <v>1055.1500000000001</v>
      </c>
      <c r="F69" s="4">
        <f t="shared" si="6"/>
        <v>1886.14</v>
      </c>
      <c r="G69" s="3">
        <v>2758.33</v>
      </c>
      <c r="H69" s="3">
        <v>499.81</v>
      </c>
      <c r="I69" s="3">
        <f t="shared" si="7"/>
        <v>3984.2900000000004</v>
      </c>
      <c r="J69" s="3">
        <f t="shared" si="9"/>
        <v>4648.338333333334</v>
      </c>
      <c r="K69" s="3">
        <f t="shared" ref="K69:K103" si="10">ROUND(38.5*4.33,2)</f>
        <v>166.71</v>
      </c>
      <c r="L69" s="3">
        <f t="shared" si="8"/>
        <v>27.88</v>
      </c>
    </row>
    <row r="70" spans="1:12" x14ac:dyDescent="0.25">
      <c r="A70" s="4">
        <f t="shared" si="5"/>
        <v>3751</v>
      </c>
      <c r="B70">
        <v>80</v>
      </c>
      <c r="C70" s="3">
        <v>2381.42</v>
      </c>
      <c r="D70" s="3">
        <v>679.68</v>
      </c>
      <c r="E70" s="3">
        <v>1069.4100000000001</v>
      </c>
      <c r="F70" s="4">
        <f t="shared" si="6"/>
        <v>1905.14</v>
      </c>
      <c r="G70" s="3">
        <v>2794.03</v>
      </c>
      <c r="H70" s="3">
        <v>506.28</v>
      </c>
      <c r="I70" s="3">
        <f t="shared" si="7"/>
        <v>4036.84</v>
      </c>
      <c r="J70" s="3">
        <f t="shared" si="9"/>
        <v>4709.6466666666665</v>
      </c>
      <c r="K70" s="3">
        <f t="shared" si="10"/>
        <v>166.71</v>
      </c>
      <c r="L70" s="3">
        <f t="shared" si="8"/>
        <v>28.25</v>
      </c>
    </row>
    <row r="71" spans="1:12" x14ac:dyDescent="0.25">
      <c r="A71" s="4">
        <f t="shared" ref="A71:A102" si="11">+A70+50</f>
        <v>3801</v>
      </c>
      <c r="B71">
        <v>80</v>
      </c>
      <c r="C71" s="3">
        <v>2405.16</v>
      </c>
      <c r="D71" s="3">
        <v>688.74</v>
      </c>
      <c r="E71" s="3">
        <v>1083.6600000000001</v>
      </c>
      <c r="F71" s="4">
        <f t="shared" si="6"/>
        <v>1924.13</v>
      </c>
      <c r="G71" s="3">
        <v>2829.71</v>
      </c>
      <c r="H71" s="3">
        <v>512.74</v>
      </c>
      <c r="I71" s="3">
        <f t="shared" si="7"/>
        <v>4089.37</v>
      </c>
      <c r="J71" s="3">
        <f t="shared" si="9"/>
        <v>4770.9316666666664</v>
      </c>
      <c r="K71" s="3">
        <f t="shared" si="10"/>
        <v>166.71</v>
      </c>
      <c r="L71" s="3">
        <f t="shared" si="8"/>
        <v>28.62</v>
      </c>
    </row>
    <row r="72" spans="1:12" x14ac:dyDescent="0.25">
      <c r="A72" s="4">
        <f t="shared" si="11"/>
        <v>3851</v>
      </c>
      <c r="B72">
        <v>80</v>
      </c>
      <c r="C72" s="3">
        <v>2428.91</v>
      </c>
      <c r="D72" s="3">
        <v>697.8</v>
      </c>
      <c r="E72" s="3">
        <v>1097.92</v>
      </c>
      <c r="F72" s="4">
        <f t="shared" si="6"/>
        <v>1943.13</v>
      </c>
      <c r="G72" s="3">
        <v>2865.41</v>
      </c>
      <c r="H72" s="3">
        <v>519.21</v>
      </c>
      <c r="I72" s="3">
        <f t="shared" si="7"/>
        <v>4141.92</v>
      </c>
      <c r="J72" s="3">
        <f t="shared" si="9"/>
        <v>4832.24</v>
      </c>
      <c r="K72" s="3">
        <f t="shared" si="10"/>
        <v>166.71</v>
      </c>
      <c r="L72" s="3">
        <f t="shared" si="8"/>
        <v>28.99</v>
      </c>
    </row>
    <row r="73" spans="1:12" x14ac:dyDescent="0.25">
      <c r="A73" s="4">
        <f t="shared" si="11"/>
        <v>3901</v>
      </c>
      <c r="B73">
        <v>80</v>
      </c>
      <c r="C73" s="3">
        <v>2452.65</v>
      </c>
      <c r="D73" s="3">
        <v>706.86</v>
      </c>
      <c r="E73" s="3">
        <v>1112.17</v>
      </c>
      <c r="F73" s="4">
        <f t="shared" si="6"/>
        <v>1962.12</v>
      </c>
      <c r="G73" s="3">
        <v>2901.09</v>
      </c>
      <c r="H73" s="3">
        <v>525.67999999999995</v>
      </c>
      <c r="I73" s="3">
        <f t="shared" si="7"/>
        <v>4194.4400000000005</v>
      </c>
      <c r="J73" s="3">
        <f t="shared" si="9"/>
        <v>4893.5133333333342</v>
      </c>
      <c r="K73" s="3">
        <f t="shared" si="10"/>
        <v>166.71</v>
      </c>
      <c r="L73" s="3">
        <f t="shared" si="8"/>
        <v>29.35</v>
      </c>
    </row>
    <row r="74" spans="1:12" x14ac:dyDescent="0.25">
      <c r="A74" s="4">
        <f t="shared" si="11"/>
        <v>3951</v>
      </c>
      <c r="B74">
        <v>80</v>
      </c>
      <c r="C74" s="3">
        <v>2476.4</v>
      </c>
      <c r="D74" s="3">
        <v>715.92</v>
      </c>
      <c r="E74" s="3">
        <v>1126.43</v>
      </c>
      <c r="F74" s="4">
        <f t="shared" si="6"/>
        <v>1981.12</v>
      </c>
      <c r="G74" s="3">
        <v>2936.8</v>
      </c>
      <c r="H74" s="3">
        <v>532.15</v>
      </c>
      <c r="I74" s="3">
        <f t="shared" si="7"/>
        <v>4247.0000000000009</v>
      </c>
      <c r="J74" s="3">
        <f t="shared" si="9"/>
        <v>4954.8333333333339</v>
      </c>
      <c r="K74" s="3">
        <f t="shared" si="10"/>
        <v>166.71</v>
      </c>
      <c r="L74" s="3">
        <f t="shared" si="8"/>
        <v>29.72</v>
      </c>
    </row>
    <row r="75" spans="1:12" x14ac:dyDescent="0.25">
      <c r="A75" s="4">
        <f t="shared" si="11"/>
        <v>4001</v>
      </c>
      <c r="B75">
        <v>80</v>
      </c>
      <c r="C75" s="3">
        <v>2500.14</v>
      </c>
      <c r="D75" s="3">
        <v>724.98</v>
      </c>
      <c r="E75" s="3">
        <v>1140.68</v>
      </c>
      <c r="F75" s="4">
        <f t="shared" si="6"/>
        <v>2000.11</v>
      </c>
      <c r="G75" s="3">
        <v>2972.47</v>
      </c>
      <c r="H75" s="3">
        <v>538.61</v>
      </c>
      <c r="I75" s="3">
        <f t="shared" si="7"/>
        <v>4299.5200000000004</v>
      </c>
      <c r="J75" s="3">
        <f t="shared" si="9"/>
        <v>5016.1066666666675</v>
      </c>
      <c r="K75" s="3">
        <f t="shared" si="10"/>
        <v>166.71</v>
      </c>
      <c r="L75" s="3">
        <f t="shared" si="8"/>
        <v>30.09</v>
      </c>
    </row>
    <row r="76" spans="1:12" x14ac:dyDescent="0.25">
      <c r="A76" s="4">
        <f t="shared" si="11"/>
        <v>4051</v>
      </c>
      <c r="B76">
        <v>80</v>
      </c>
      <c r="C76" s="3">
        <v>2523.89</v>
      </c>
      <c r="D76" s="3">
        <v>734.04</v>
      </c>
      <c r="E76" s="3">
        <v>1154.94</v>
      </c>
      <c r="F76" s="4">
        <f t="shared" si="6"/>
        <v>2019.11</v>
      </c>
      <c r="G76" s="3">
        <v>3008.17</v>
      </c>
      <c r="H76" s="3">
        <v>545.08000000000004</v>
      </c>
      <c r="I76" s="3">
        <f t="shared" si="7"/>
        <v>4352.07</v>
      </c>
      <c r="J76" s="3">
        <f t="shared" si="9"/>
        <v>5077.415</v>
      </c>
      <c r="K76" s="3">
        <f t="shared" si="10"/>
        <v>166.71</v>
      </c>
      <c r="L76" s="3">
        <f t="shared" si="8"/>
        <v>30.46</v>
      </c>
    </row>
    <row r="77" spans="1:12" x14ac:dyDescent="0.25">
      <c r="A77" s="4">
        <f t="shared" si="11"/>
        <v>4101</v>
      </c>
      <c r="B77">
        <v>80</v>
      </c>
      <c r="C77" s="3">
        <v>2547.64</v>
      </c>
      <c r="D77" s="3">
        <v>743.1</v>
      </c>
      <c r="E77" s="3">
        <v>1169.19</v>
      </c>
      <c r="F77" s="4">
        <f t="shared" si="6"/>
        <v>2038.11</v>
      </c>
      <c r="G77" s="3">
        <v>3043.87</v>
      </c>
      <c r="H77" s="3">
        <v>551.54999999999995</v>
      </c>
      <c r="I77" s="3">
        <f t="shared" si="7"/>
        <v>4404.6099999999997</v>
      </c>
      <c r="J77" s="3">
        <f t="shared" si="9"/>
        <v>5138.7116666666661</v>
      </c>
      <c r="K77" s="3">
        <f t="shared" si="10"/>
        <v>166.71</v>
      </c>
      <c r="L77" s="3">
        <f t="shared" si="8"/>
        <v>30.82</v>
      </c>
    </row>
    <row r="78" spans="1:12" x14ac:dyDescent="0.25">
      <c r="A78" s="4">
        <f t="shared" si="11"/>
        <v>4151</v>
      </c>
      <c r="B78">
        <v>80</v>
      </c>
      <c r="C78" s="3">
        <v>2571.38</v>
      </c>
      <c r="D78" s="3">
        <v>752.16</v>
      </c>
      <c r="E78" s="3">
        <v>1183.45</v>
      </c>
      <c r="F78" s="4">
        <f t="shared" si="6"/>
        <v>2057.1</v>
      </c>
      <c r="G78" s="3">
        <v>3079.55</v>
      </c>
      <c r="H78" s="3">
        <v>558.01</v>
      </c>
      <c r="I78" s="3">
        <f t="shared" si="7"/>
        <v>4457.1499999999996</v>
      </c>
      <c r="J78" s="3">
        <f t="shared" si="9"/>
        <v>5200.0083333333332</v>
      </c>
      <c r="K78" s="3">
        <f t="shared" si="10"/>
        <v>166.71</v>
      </c>
      <c r="L78" s="3">
        <f t="shared" si="8"/>
        <v>31.19</v>
      </c>
    </row>
    <row r="79" spans="1:12" x14ac:dyDescent="0.25">
      <c r="A79" s="4">
        <f t="shared" si="11"/>
        <v>4201</v>
      </c>
      <c r="B79">
        <v>80</v>
      </c>
      <c r="C79" s="3">
        <v>2595.13</v>
      </c>
      <c r="D79" s="3">
        <v>761.22</v>
      </c>
      <c r="E79" s="3">
        <v>1197.7</v>
      </c>
      <c r="F79" s="4">
        <f t="shared" si="6"/>
        <v>2076.1</v>
      </c>
      <c r="G79" s="3">
        <v>3115.25</v>
      </c>
      <c r="H79" s="3">
        <v>564.48</v>
      </c>
      <c r="I79" s="3">
        <f t="shared" si="7"/>
        <v>4509.6900000000005</v>
      </c>
      <c r="J79" s="3">
        <f t="shared" si="9"/>
        <v>5261.3050000000003</v>
      </c>
      <c r="K79" s="3">
        <f t="shared" si="10"/>
        <v>166.71</v>
      </c>
      <c r="L79" s="3">
        <f t="shared" si="8"/>
        <v>31.56</v>
      </c>
    </row>
    <row r="80" spans="1:12" x14ac:dyDescent="0.25">
      <c r="A80" s="4">
        <f t="shared" si="11"/>
        <v>4251</v>
      </c>
      <c r="B80">
        <v>80</v>
      </c>
      <c r="C80" s="3">
        <v>2618.87</v>
      </c>
      <c r="D80" s="3">
        <v>770.28</v>
      </c>
      <c r="E80" s="3">
        <v>1211.96</v>
      </c>
      <c r="F80" s="4">
        <f t="shared" si="6"/>
        <v>2095.1</v>
      </c>
      <c r="G80" s="3">
        <v>3150.95</v>
      </c>
      <c r="H80" s="3">
        <v>570.95000000000005</v>
      </c>
      <c r="I80" s="3">
        <f t="shared" si="7"/>
        <v>4562.24</v>
      </c>
      <c r="J80" s="3">
        <f t="shared" si="9"/>
        <v>5322.6133333333328</v>
      </c>
      <c r="K80" s="3">
        <f t="shared" si="10"/>
        <v>166.71</v>
      </c>
      <c r="L80" s="3">
        <f t="shared" si="8"/>
        <v>31.93</v>
      </c>
    </row>
    <row r="81" spans="1:12" x14ac:dyDescent="0.25">
      <c r="A81" s="4">
        <f t="shared" si="11"/>
        <v>4301</v>
      </c>
      <c r="B81">
        <v>80</v>
      </c>
      <c r="C81" s="3">
        <v>2642.62</v>
      </c>
      <c r="D81" s="3">
        <v>779.34</v>
      </c>
      <c r="E81" s="3">
        <v>1226.21</v>
      </c>
      <c r="F81" s="4">
        <f t="shared" si="6"/>
        <v>2114.1</v>
      </c>
      <c r="G81" s="3">
        <v>3188.1</v>
      </c>
      <c r="H81" s="3">
        <v>577.67999999999995</v>
      </c>
      <c r="I81" s="3">
        <f t="shared" si="7"/>
        <v>4615.9699999999993</v>
      </c>
      <c r="J81" s="3">
        <f t="shared" si="9"/>
        <v>5385.2983333333323</v>
      </c>
      <c r="K81" s="3">
        <f t="shared" si="10"/>
        <v>166.71</v>
      </c>
      <c r="L81" s="3">
        <f t="shared" si="8"/>
        <v>32.299999999999997</v>
      </c>
    </row>
    <row r="82" spans="1:12" x14ac:dyDescent="0.25">
      <c r="A82" s="4">
        <f t="shared" si="11"/>
        <v>4351</v>
      </c>
      <c r="B82">
        <v>80</v>
      </c>
      <c r="C82" s="3">
        <v>2666.36</v>
      </c>
      <c r="D82" s="3">
        <v>788.4</v>
      </c>
      <c r="E82" s="3">
        <v>1240.47</v>
      </c>
      <c r="F82" s="4">
        <f t="shared" si="6"/>
        <v>2133.09</v>
      </c>
      <c r="G82" s="3">
        <v>3228.1</v>
      </c>
      <c r="H82" s="3">
        <v>584.92999999999995</v>
      </c>
      <c r="I82" s="3">
        <f t="shared" si="7"/>
        <v>4672.04</v>
      </c>
      <c r="J82" s="3">
        <f t="shared" si="9"/>
        <v>5450.7133333333331</v>
      </c>
      <c r="K82" s="3">
        <f t="shared" si="10"/>
        <v>166.71</v>
      </c>
      <c r="L82" s="3">
        <f t="shared" si="8"/>
        <v>32.700000000000003</v>
      </c>
    </row>
    <row r="83" spans="1:12" x14ac:dyDescent="0.25">
      <c r="A83" s="4">
        <f t="shared" si="11"/>
        <v>4401</v>
      </c>
      <c r="B83">
        <v>80</v>
      </c>
      <c r="C83" s="3">
        <v>2690.11</v>
      </c>
      <c r="D83" s="3">
        <v>797.46</v>
      </c>
      <c r="E83" s="3">
        <v>1254.72</v>
      </c>
      <c r="F83" s="4">
        <f t="shared" si="6"/>
        <v>2152.09</v>
      </c>
      <c r="G83" s="3">
        <v>3268.1</v>
      </c>
      <c r="H83" s="3">
        <v>592.17999999999995</v>
      </c>
      <c r="I83" s="3">
        <f t="shared" si="7"/>
        <v>4728.0999999999995</v>
      </c>
      <c r="J83" s="3">
        <f t="shared" si="9"/>
        <v>5516.1166666666659</v>
      </c>
      <c r="K83" s="3">
        <f t="shared" si="10"/>
        <v>166.71</v>
      </c>
      <c r="L83" s="3">
        <f t="shared" si="8"/>
        <v>33.090000000000003</v>
      </c>
    </row>
    <row r="84" spans="1:12" x14ac:dyDescent="0.25">
      <c r="A84" s="4">
        <f t="shared" si="11"/>
        <v>4451</v>
      </c>
      <c r="B84">
        <v>80</v>
      </c>
      <c r="C84" s="3">
        <v>2713.85</v>
      </c>
      <c r="D84" s="3">
        <v>806.52</v>
      </c>
      <c r="E84" s="3">
        <v>1268.98</v>
      </c>
      <c r="F84" s="4">
        <f>+ROUND(C84*B84/100,2)</f>
        <v>2171.08</v>
      </c>
      <c r="G84" s="3">
        <v>3308.1</v>
      </c>
      <c r="H84" s="3">
        <v>599.42999999999995</v>
      </c>
      <c r="I84" s="3">
        <f t="shared" si="7"/>
        <v>4784.17</v>
      </c>
      <c r="J84" s="3">
        <f t="shared" si="9"/>
        <v>5581.5316666666668</v>
      </c>
      <c r="K84" s="3">
        <f t="shared" si="10"/>
        <v>166.71</v>
      </c>
      <c r="L84" s="3">
        <f t="shared" si="8"/>
        <v>33.479999999999997</v>
      </c>
    </row>
    <row r="85" spans="1:12" x14ac:dyDescent="0.25">
      <c r="A85" s="4">
        <f t="shared" si="11"/>
        <v>4501</v>
      </c>
      <c r="B85">
        <v>80</v>
      </c>
      <c r="C85" s="3">
        <v>2737.6</v>
      </c>
      <c r="D85" s="3">
        <v>815.58</v>
      </c>
      <c r="E85" s="3">
        <v>1283.23</v>
      </c>
      <c r="F85" s="4">
        <f t="shared" si="6"/>
        <v>2190.08</v>
      </c>
      <c r="G85" s="3">
        <v>3348.09</v>
      </c>
      <c r="H85" s="3">
        <v>606.66999999999996</v>
      </c>
      <c r="I85" s="3">
        <f t="shared" si="7"/>
        <v>4840.2299999999996</v>
      </c>
      <c r="J85" s="3">
        <f t="shared" si="9"/>
        <v>5646.9349999999995</v>
      </c>
      <c r="K85" s="3">
        <f t="shared" si="10"/>
        <v>166.71</v>
      </c>
      <c r="L85" s="3">
        <f t="shared" si="8"/>
        <v>33.869999999999997</v>
      </c>
    </row>
    <row r="86" spans="1:12" x14ac:dyDescent="0.25">
      <c r="A86" s="4">
        <f t="shared" si="11"/>
        <v>4551</v>
      </c>
      <c r="B86">
        <v>80</v>
      </c>
      <c r="C86" s="3">
        <v>2761.34</v>
      </c>
      <c r="D86" s="3">
        <v>824.64</v>
      </c>
      <c r="E86" s="3">
        <v>1297.49</v>
      </c>
      <c r="F86" s="4">
        <f t="shared" si="6"/>
        <v>2209.0700000000002</v>
      </c>
      <c r="G86" s="3">
        <v>3388.09</v>
      </c>
      <c r="H86" s="3">
        <v>613.91999999999996</v>
      </c>
      <c r="I86" s="3">
        <f t="shared" si="7"/>
        <v>4896.3</v>
      </c>
      <c r="J86" s="3">
        <f t="shared" si="9"/>
        <v>5712.35</v>
      </c>
      <c r="K86" s="3">
        <f t="shared" si="10"/>
        <v>166.71</v>
      </c>
      <c r="L86" s="3">
        <f t="shared" si="8"/>
        <v>34.270000000000003</v>
      </c>
    </row>
    <row r="87" spans="1:12" x14ac:dyDescent="0.25">
      <c r="A87" s="4">
        <f t="shared" si="11"/>
        <v>4601</v>
      </c>
      <c r="B87">
        <v>80</v>
      </c>
      <c r="C87" s="3">
        <v>2785.09</v>
      </c>
      <c r="D87" s="3">
        <v>833.7</v>
      </c>
      <c r="E87" s="3">
        <v>1311.74</v>
      </c>
      <c r="F87" s="4">
        <f t="shared" si="6"/>
        <v>2228.0700000000002</v>
      </c>
      <c r="G87" s="3">
        <v>3428.09</v>
      </c>
      <c r="H87" s="3">
        <v>621.16999999999996</v>
      </c>
      <c r="I87" s="3">
        <f t="shared" si="7"/>
        <v>4952.3599999999997</v>
      </c>
      <c r="J87" s="3">
        <f t="shared" si="9"/>
        <v>5777.7533333333331</v>
      </c>
      <c r="K87" s="3">
        <f t="shared" si="10"/>
        <v>166.71</v>
      </c>
      <c r="L87" s="3">
        <f t="shared" si="8"/>
        <v>34.659999999999997</v>
      </c>
    </row>
    <row r="88" spans="1:12" x14ac:dyDescent="0.25">
      <c r="A88" s="4">
        <f t="shared" si="11"/>
        <v>4651</v>
      </c>
      <c r="B88">
        <v>80</v>
      </c>
      <c r="C88" s="3">
        <v>2808.83</v>
      </c>
      <c r="D88" s="3">
        <v>842.76</v>
      </c>
      <c r="E88" s="3">
        <v>1326</v>
      </c>
      <c r="F88" s="4">
        <f t="shared" si="6"/>
        <v>2247.06</v>
      </c>
      <c r="G88" s="3">
        <v>3468.09</v>
      </c>
      <c r="H88" s="3">
        <v>628.41999999999996</v>
      </c>
      <c r="I88" s="3">
        <f t="shared" si="7"/>
        <v>5008.43</v>
      </c>
      <c r="J88" s="3">
        <f t="shared" si="9"/>
        <v>5843.168333333334</v>
      </c>
      <c r="K88" s="3">
        <f t="shared" si="10"/>
        <v>166.71</v>
      </c>
      <c r="L88" s="3">
        <f t="shared" si="8"/>
        <v>35.049999999999997</v>
      </c>
    </row>
    <row r="89" spans="1:12" x14ac:dyDescent="0.25">
      <c r="A89" s="4">
        <f t="shared" si="11"/>
        <v>4701</v>
      </c>
      <c r="B89">
        <v>80</v>
      </c>
      <c r="C89" s="3">
        <v>2832.58</v>
      </c>
      <c r="D89" s="3">
        <v>851.82</v>
      </c>
      <c r="E89" s="3">
        <v>1340.25</v>
      </c>
      <c r="F89" s="4">
        <f t="shared" si="6"/>
        <v>2266.06</v>
      </c>
      <c r="G89" s="3">
        <v>3508.08</v>
      </c>
      <c r="H89" s="3">
        <v>635.66</v>
      </c>
      <c r="I89" s="3">
        <f t="shared" si="7"/>
        <v>5064.49</v>
      </c>
      <c r="J89" s="3">
        <f t="shared" si="9"/>
        <v>5908.5716666666667</v>
      </c>
      <c r="K89" s="3">
        <f t="shared" si="10"/>
        <v>166.71</v>
      </c>
      <c r="L89" s="3">
        <f t="shared" si="8"/>
        <v>35.44</v>
      </c>
    </row>
    <row r="90" spans="1:12" x14ac:dyDescent="0.25">
      <c r="A90" s="4">
        <f t="shared" si="11"/>
        <v>4751</v>
      </c>
      <c r="B90">
        <v>80</v>
      </c>
      <c r="C90" s="4">
        <v>2856.32</v>
      </c>
      <c r="D90" s="3">
        <v>860.88</v>
      </c>
      <c r="E90" s="3">
        <v>1354.51</v>
      </c>
      <c r="F90" s="4">
        <f t="shared" ref="F90:F103" si="12">+ROUND(C90*B90/100,2)</f>
        <v>2285.06</v>
      </c>
      <c r="G90" s="3">
        <v>3548.09</v>
      </c>
      <c r="H90" s="3">
        <v>642.91</v>
      </c>
      <c r="I90" s="3">
        <f t="shared" ref="I90:I103" si="13">G90+D90+E90-H90</f>
        <v>5120.5700000000006</v>
      </c>
      <c r="J90" s="3">
        <f t="shared" si="9"/>
        <v>5973.9983333333339</v>
      </c>
      <c r="K90" s="3">
        <f t="shared" si="10"/>
        <v>166.71</v>
      </c>
      <c r="L90" s="3">
        <f t="shared" ref="L90:L103" si="14">+ROUND(J90/K90,2)</f>
        <v>35.83</v>
      </c>
    </row>
    <row r="91" spans="1:12" x14ac:dyDescent="0.25">
      <c r="A91" s="4">
        <f t="shared" si="11"/>
        <v>4801</v>
      </c>
      <c r="B91">
        <v>80</v>
      </c>
      <c r="C91" s="3">
        <v>2880.07</v>
      </c>
      <c r="D91" s="3">
        <v>869.94</v>
      </c>
      <c r="E91" s="3">
        <v>1368.76</v>
      </c>
      <c r="F91" s="4">
        <f t="shared" si="12"/>
        <v>2304.06</v>
      </c>
      <c r="G91" s="3">
        <v>3588.1</v>
      </c>
      <c r="H91" s="3">
        <v>650.16</v>
      </c>
      <c r="I91" s="3">
        <f t="shared" si="13"/>
        <v>5176.6400000000003</v>
      </c>
      <c r="J91" s="3">
        <f t="shared" si="9"/>
        <v>6039.4133333333339</v>
      </c>
      <c r="K91" s="3">
        <f t="shared" si="10"/>
        <v>166.71</v>
      </c>
      <c r="L91" s="3">
        <f t="shared" si="14"/>
        <v>36.229999999999997</v>
      </c>
    </row>
    <row r="92" spans="1:12" x14ac:dyDescent="0.25">
      <c r="A92" s="4">
        <f t="shared" si="11"/>
        <v>4851</v>
      </c>
      <c r="B92">
        <v>80</v>
      </c>
      <c r="C92" s="3">
        <v>2903.81</v>
      </c>
      <c r="D92" s="3">
        <v>879</v>
      </c>
      <c r="E92" s="3">
        <v>1383.02</v>
      </c>
      <c r="F92" s="4">
        <f t="shared" si="12"/>
        <v>2323.0500000000002</v>
      </c>
      <c r="G92" s="3">
        <v>3628.09</v>
      </c>
      <c r="H92" s="3">
        <v>657.41</v>
      </c>
      <c r="I92" s="3">
        <f t="shared" si="13"/>
        <v>5232.7000000000007</v>
      </c>
      <c r="J92" s="3">
        <f t="shared" si="9"/>
        <v>6104.8166666666675</v>
      </c>
      <c r="K92" s="3">
        <f t="shared" si="10"/>
        <v>166.71</v>
      </c>
      <c r="L92" s="3">
        <f t="shared" si="14"/>
        <v>36.619999999999997</v>
      </c>
    </row>
    <row r="93" spans="1:12" x14ac:dyDescent="0.25">
      <c r="A93" s="4">
        <f t="shared" si="11"/>
        <v>4901</v>
      </c>
      <c r="B93">
        <v>80</v>
      </c>
      <c r="C93" s="3">
        <v>2927.56</v>
      </c>
      <c r="D93" s="3">
        <v>888.06</v>
      </c>
      <c r="E93" s="3">
        <v>1397.27</v>
      </c>
      <c r="F93" s="4">
        <f t="shared" si="12"/>
        <v>2342.0500000000002</v>
      </c>
      <c r="G93" s="3">
        <v>3668.1</v>
      </c>
      <c r="H93" s="3">
        <v>664.66</v>
      </c>
      <c r="I93" s="3">
        <f t="shared" si="13"/>
        <v>5288.77</v>
      </c>
      <c r="J93" s="3">
        <f t="shared" si="9"/>
        <v>6170.2316666666675</v>
      </c>
      <c r="K93" s="3">
        <f t="shared" si="10"/>
        <v>166.71</v>
      </c>
      <c r="L93" s="3">
        <f t="shared" si="14"/>
        <v>37.01</v>
      </c>
    </row>
    <row r="94" spans="1:12" x14ac:dyDescent="0.25">
      <c r="A94" s="4">
        <f t="shared" si="11"/>
        <v>4951</v>
      </c>
      <c r="B94">
        <v>80</v>
      </c>
      <c r="C94" s="3">
        <v>2951.3</v>
      </c>
      <c r="D94" s="3">
        <v>897.12</v>
      </c>
      <c r="E94" s="3">
        <v>1411.53</v>
      </c>
      <c r="F94" s="4">
        <f t="shared" si="12"/>
        <v>2361.04</v>
      </c>
      <c r="G94" s="3">
        <v>3708.08</v>
      </c>
      <c r="H94" s="3">
        <v>671.9</v>
      </c>
      <c r="I94" s="3">
        <f t="shared" si="13"/>
        <v>5344.83</v>
      </c>
      <c r="J94" s="3">
        <f t="shared" si="9"/>
        <v>6235.6350000000002</v>
      </c>
      <c r="K94" s="3">
        <f t="shared" si="10"/>
        <v>166.71</v>
      </c>
      <c r="L94" s="3">
        <f t="shared" si="14"/>
        <v>37.4</v>
      </c>
    </row>
    <row r="95" spans="1:12" x14ac:dyDescent="0.25">
      <c r="A95" s="4">
        <f t="shared" si="11"/>
        <v>5001</v>
      </c>
      <c r="B95">
        <v>80</v>
      </c>
      <c r="C95" s="3">
        <v>2975.05</v>
      </c>
      <c r="D95" s="3">
        <v>906.18</v>
      </c>
      <c r="E95" s="3">
        <v>1425.78</v>
      </c>
      <c r="F95" s="4">
        <f t="shared" si="12"/>
        <v>2380.04</v>
      </c>
      <c r="G95" s="3">
        <v>3748.09</v>
      </c>
      <c r="H95" s="3">
        <v>679.15</v>
      </c>
      <c r="I95" s="3">
        <f t="shared" si="13"/>
        <v>5400.9000000000005</v>
      </c>
      <c r="J95" s="3">
        <f t="shared" si="9"/>
        <v>6301.0500000000011</v>
      </c>
      <c r="K95" s="3">
        <f t="shared" si="10"/>
        <v>166.71</v>
      </c>
      <c r="L95" s="3">
        <f t="shared" si="14"/>
        <v>37.799999999999997</v>
      </c>
    </row>
    <row r="96" spans="1:12" x14ac:dyDescent="0.25">
      <c r="A96" s="4">
        <f t="shared" si="11"/>
        <v>5051</v>
      </c>
      <c r="B96">
        <v>80</v>
      </c>
      <c r="C96" s="3">
        <v>2998.79</v>
      </c>
      <c r="D96" s="3">
        <v>915.24</v>
      </c>
      <c r="E96" s="3">
        <v>1440.04</v>
      </c>
      <c r="F96" s="4">
        <f t="shared" si="12"/>
        <v>2399.0300000000002</v>
      </c>
      <c r="G96" s="3">
        <v>3788.08</v>
      </c>
      <c r="H96" s="3">
        <v>686.4</v>
      </c>
      <c r="I96" s="3">
        <f t="shared" si="13"/>
        <v>5456.96</v>
      </c>
      <c r="J96" s="3">
        <f t="shared" si="9"/>
        <v>6366.4533333333329</v>
      </c>
      <c r="K96" s="3">
        <f t="shared" si="10"/>
        <v>166.71</v>
      </c>
      <c r="L96" s="3">
        <f t="shared" si="14"/>
        <v>38.19</v>
      </c>
    </row>
    <row r="97" spans="1:12" x14ac:dyDescent="0.25">
      <c r="A97" s="4">
        <f t="shared" si="11"/>
        <v>5101</v>
      </c>
      <c r="B97">
        <v>80</v>
      </c>
      <c r="C97" s="3">
        <v>3022.54</v>
      </c>
      <c r="D97" s="3">
        <v>924.3</v>
      </c>
      <c r="E97" s="3">
        <v>1454.29</v>
      </c>
      <c r="F97" s="4">
        <f t="shared" si="12"/>
        <v>2418.0300000000002</v>
      </c>
      <c r="G97" s="3">
        <v>3828.09</v>
      </c>
      <c r="H97" s="3">
        <v>693.65</v>
      </c>
      <c r="I97" s="3">
        <f t="shared" si="13"/>
        <v>5513.0300000000007</v>
      </c>
      <c r="J97" s="3">
        <f t="shared" si="9"/>
        <v>6431.8683333333338</v>
      </c>
      <c r="K97" s="3">
        <f t="shared" si="10"/>
        <v>166.71</v>
      </c>
      <c r="L97" s="3">
        <f t="shared" si="14"/>
        <v>38.58</v>
      </c>
    </row>
    <row r="98" spans="1:12" x14ac:dyDescent="0.25">
      <c r="A98" s="4">
        <f t="shared" si="11"/>
        <v>5151</v>
      </c>
      <c r="B98">
        <v>80</v>
      </c>
      <c r="C98" s="3">
        <v>3046.28</v>
      </c>
      <c r="D98" s="3">
        <v>933.36</v>
      </c>
      <c r="E98" s="3">
        <v>1468.55</v>
      </c>
      <c r="F98" s="4">
        <f t="shared" si="12"/>
        <v>2437.02</v>
      </c>
      <c r="G98" s="3">
        <v>3868.07</v>
      </c>
      <c r="H98" s="3">
        <v>700.89</v>
      </c>
      <c r="I98" s="3">
        <f t="shared" si="13"/>
        <v>5569.09</v>
      </c>
      <c r="J98" s="3">
        <f t="shared" si="9"/>
        <v>6497.2716666666665</v>
      </c>
      <c r="K98" s="3">
        <f t="shared" si="10"/>
        <v>166.71</v>
      </c>
      <c r="L98" s="3">
        <f t="shared" si="14"/>
        <v>38.97</v>
      </c>
    </row>
    <row r="99" spans="1:12" x14ac:dyDescent="0.25">
      <c r="A99" s="4">
        <f t="shared" si="11"/>
        <v>5201</v>
      </c>
      <c r="B99">
        <v>80</v>
      </c>
      <c r="C99" s="3">
        <v>3070.03</v>
      </c>
      <c r="D99" s="3">
        <v>942.42</v>
      </c>
      <c r="E99" s="3">
        <v>1482.8</v>
      </c>
      <c r="F99" s="4">
        <f t="shared" si="12"/>
        <v>2456.02</v>
      </c>
      <c r="G99" s="3">
        <v>3908.08</v>
      </c>
      <c r="H99" s="3">
        <v>708.14</v>
      </c>
      <c r="I99" s="3">
        <f t="shared" si="13"/>
        <v>5625.16</v>
      </c>
      <c r="J99" s="3">
        <f t="shared" si="9"/>
        <v>6562.6866666666665</v>
      </c>
      <c r="K99" s="3">
        <f t="shared" si="10"/>
        <v>166.71</v>
      </c>
      <c r="L99" s="3">
        <f t="shared" si="14"/>
        <v>39.369999999999997</v>
      </c>
    </row>
    <row r="100" spans="1:12" x14ac:dyDescent="0.25">
      <c r="A100" s="4">
        <f t="shared" si="11"/>
        <v>5251</v>
      </c>
      <c r="B100">
        <v>80</v>
      </c>
      <c r="C100" s="3">
        <v>3093.77</v>
      </c>
      <c r="D100" s="3">
        <v>951.48</v>
      </c>
      <c r="E100" s="3">
        <v>1497.06</v>
      </c>
      <c r="F100" s="4">
        <f t="shared" si="12"/>
        <v>2475.02</v>
      </c>
      <c r="G100" s="3">
        <v>3948.09</v>
      </c>
      <c r="H100" s="3">
        <v>715.39</v>
      </c>
      <c r="I100" s="3">
        <f t="shared" si="13"/>
        <v>5681.2399999999989</v>
      </c>
      <c r="J100" s="3">
        <f t="shared" si="9"/>
        <v>6628.1133333333319</v>
      </c>
      <c r="K100" s="3">
        <f t="shared" si="10"/>
        <v>166.71</v>
      </c>
      <c r="L100" s="3">
        <f t="shared" si="14"/>
        <v>39.76</v>
      </c>
    </row>
    <row r="101" spans="1:12" x14ac:dyDescent="0.25">
      <c r="A101" s="4">
        <f t="shared" si="11"/>
        <v>5301</v>
      </c>
      <c r="B101">
        <v>80</v>
      </c>
      <c r="C101" s="3">
        <v>3117.52</v>
      </c>
      <c r="D101" s="3">
        <v>960.54</v>
      </c>
      <c r="E101" s="3">
        <v>1511.31</v>
      </c>
      <c r="F101" s="4">
        <f t="shared" si="12"/>
        <v>2494.02</v>
      </c>
      <c r="G101" s="3">
        <v>3988.1</v>
      </c>
      <c r="H101" s="3">
        <v>722.64</v>
      </c>
      <c r="I101" s="3">
        <f t="shared" si="13"/>
        <v>5737.3099999999986</v>
      </c>
      <c r="J101" s="3">
        <f t="shared" si="9"/>
        <v>6693.5283333333318</v>
      </c>
      <c r="K101" s="3">
        <f t="shared" si="10"/>
        <v>166.71</v>
      </c>
      <c r="L101" s="3">
        <f t="shared" si="14"/>
        <v>40.15</v>
      </c>
    </row>
    <row r="102" spans="1:12" x14ac:dyDescent="0.25">
      <c r="A102" s="4">
        <f t="shared" si="11"/>
        <v>5351</v>
      </c>
      <c r="B102">
        <v>80</v>
      </c>
      <c r="C102" s="3">
        <v>3141.27</v>
      </c>
      <c r="D102" s="3">
        <v>969.6</v>
      </c>
      <c r="E102" s="3">
        <v>1525.57</v>
      </c>
      <c r="F102" s="4">
        <f t="shared" si="12"/>
        <v>2513.02</v>
      </c>
      <c r="G102" s="3">
        <v>4028.11</v>
      </c>
      <c r="H102" s="3">
        <v>729.89</v>
      </c>
      <c r="I102" s="3">
        <f t="shared" si="13"/>
        <v>5793.3899999999994</v>
      </c>
      <c r="J102" s="3">
        <f t="shared" si="9"/>
        <v>6758.954999999999</v>
      </c>
      <c r="K102" s="3">
        <f t="shared" si="10"/>
        <v>166.71</v>
      </c>
      <c r="L102" s="3">
        <f t="shared" si="14"/>
        <v>40.54</v>
      </c>
    </row>
    <row r="103" spans="1:12" x14ac:dyDescent="0.25">
      <c r="A103" s="4">
        <v>5370</v>
      </c>
      <c r="B103">
        <v>80</v>
      </c>
      <c r="C103" s="3">
        <v>3150.29</v>
      </c>
      <c r="D103" s="3">
        <v>973.04</v>
      </c>
      <c r="E103" s="3">
        <v>1530.99</v>
      </c>
      <c r="F103" s="4">
        <f t="shared" si="12"/>
        <v>2520.23</v>
      </c>
      <c r="G103" s="3">
        <v>4043.29</v>
      </c>
      <c r="H103" s="3">
        <v>732.64</v>
      </c>
      <c r="I103" s="3">
        <f t="shared" si="13"/>
        <v>5814.6799999999994</v>
      </c>
      <c r="J103" s="3">
        <f t="shared" si="9"/>
        <v>6783.7933333333331</v>
      </c>
      <c r="K103" s="3">
        <f t="shared" si="10"/>
        <v>166.71</v>
      </c>
      <c r="L103" s="3">
        <f t="shared" si="14"/>
        <v>40.69</v>
      </c>
    </row>
    <row r="104" spans="1:12" ht="15" customHeight="1" x14ac:dyDescent="0.25">
      <c r="A104" s="8" t="s">
        <v>39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 ht="58.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</sheetData>
  <sheetProtection algorithmName="SHA-512" hashValue="A3JL2Vh5y1PjNtMJxrKbkPy+7m6KjQulWOgEE75yOWeMlKCRR8O/0HyjlKLEJMYRBxBtbY2tmMUysW/mF594FA==" saltValue="Y6v6Nk4+DAo66RD1jfzqwA==" spinCount="100000" sheet="1" formatCells="0" formatColumns="0" formatRows="0" insertColumns="0" insertRows="0" insertHyperlinks="0" deleteColumns="0" deleteRows="0" sort="0" autoFilter="0" pivotTables="0"/>
  <customSheetViews>
    <customSheetView guid="{3E74C0CB-F065-4A9C-8C40-194C4BC22D89}" scale="130" fitToPage="1">
      <pane ySplit="3" topLeftCell="A4" activePane="bottomLeft" state="frozen"/>
      <selection pane="bottomLeft" activeCell="N16" sqref="N16"/>
      <pageMargins left="0.70866141732283472" right="0.70866141732283472" top="0.78740157480314965" bottom="0.78740157480314965" header="0.31496062992125984" footer="0.31496062992125984"/>
      <printOptions gridLines="1"/>
      <pageSetup paperSize="9" scale="76" fitToHeight="0" orientation="landscape" r:id="rId1"/>
    </customSheetView>
  </customSheetViews>
  <mergeCells count="1">
    <mergeCell ref="A104:L105"/>
  </mergeCells>
  <printOptions horizontalCentered="1" gridLines="1"/>
  <pageMargins left="0.70866141732283472" right="0.70866141732283472" top="0.78740157480314965" bottom="0.78740157480314965" header="0.31496062992125984" footer="0.31496062992125984"/>
  <pageSetup paperSize="9" fitToHeight="0" orientation="portrait" r:id="rId2"/>
  <headerFooter>
    <oddHeader>&amp;L&amp;G&amp;CKurzarbeitsbeihilfe COVID-19
Pauschalsatztabelle für Normalarbeitszeit &amp;A WoStd.</oddHeader>
    <oddFooter>&amp;LStand: 19.03.2020&amp;RSeite &amp;P von &amp;N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11</vt:i4>
      </vt:variant>
    </vt:vector>
  </HeadingPairs>
  <TitlesOfParts>
    <vt:vector size="23" baseType="lpstr">
      <vt:lpstr>Deckblatt</vt:lpstr>
      <vt:lpstr>35</vt:lpstr>
      <vt:lpstr>35,5</vt:lpstr>
      <vt:lpstr>36</vt:lpstr>
      <vt:lpstr>36,5</vt:lpstr>
      <vt:lpstr>37</vt:lpstr>
      <vt:lpstr>37,5</vt:lpstr>
      <vt:lpstr>38</vt:lpstr>
      <vt:lpstr>38,5</vt:lpstr>
      <vt:lpstr>39</vt:lpstr>
      <vt:lpstr>39,5</vt:lpstr>
      <vt:lpstr>40</vt:lpstr>
      <vt:lpstr>'35'!Drucktitel</vt:lpstr>
      <vt:lpstr>'35,5'!Drucktitel</vt:lpstr>
      <vt:lpstr>'36'!Drucktitel</vt:lpstr>
      <vt:lpstr>'36,5'!Drucktitel</vt:lpstr>
      <vt:lpstr>'37'!Drucktitel</vt:lpstr>
      <vt:lpstr>'37,5'!Drucktitel</vt:lpstr>
      <vt:lpstr>'38'!Drucktitel</vt:lpstr>
      <vt:lpstr>'38,5'!Drucktitel</vt:lpstr>
      <vt:lpstr>'39'!Drucktitel</vt:lpstr>
      <vt:lpstr>'39,5'!Drucktitel</vt:lpstr>
      <vt:lpstr>'40'!Drucktitel</vt:lpstr>
    </vt:vector>
  </TitlesOfParts>
  <Company>Arbeitsmarktservice 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Komada</dc:creator>
  <cp:lastModifiedBy>Ralph Hofmann</cp:lastModifiedBy>
  <cp:lastPrinted>2020-03-19T14:03:04Z</cp:lastPrinted>
  <dcterms:created xsi:type="dcterms:W3CDTF">2020-03-17T09:17:15Z</dcterms:created>
  <dcterms:modified xsi:type="dcterms:W3CDTF">2020-03-19T15:37:55Z</dcterms:modified>
</cp:coreProperties>
</file>